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dRichValueWebImage.xml" ContentType="application/vnd.ms-excel.rdrichvaluewebimage+xml"/>
  <Override PartName="/xl/richData/rdrichvalue.xml" ContentType="application/vnd.ms-excel.rdrichvalue+xml"/>
  <Override PartName="/xl/richData/rdrichvaluestructure.xml" ContentType="application/vnd.ms-excel.rdrichvaluestructure+xml"/>
  <Override PartName="/xl/richData/rdarray.xml" ContentType="application/vnd.ms-excel.rdarray+xml"/>
  <Override PartName="/xl/richData/richStyles.xml" ContentType="application/vnd.ms-excel.richstyles+xml"/>
  <Override PartName="/xl/richData/rdsupportingpropertybagstructure.xml" ContentType="application/vnd.ms-excel.rdsupportingpropertybagstructure+xml"/>
  <Override PartName="/xl/richData/rdsupportingpropertybag.xml" ContentType="application/vnd.ms-excel.rdsupportingpropertybag+xml"/>
  <Override PartName="/xl/richData/rdRichValueTypes.xml" ContentType="application/vnd.ms-excel.rdrichvaluetype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charts/chartEx1.xml" ContentType="application/vnd.ms-office.chartex+xml"/>
  <Override PartName="/xl/charts/style2.xml" ContentType="application/vnd.ms-office.chartstyle+xml"/>
  <Override PartName="/xl/charts/colors2.xml" ContentType="application/vnd.ms-office.chartcolorstyle+xml"/>
  <Override PartName="/xl/drawings/drawing4.xml" ContentType="application/vnd.openxmlformats-officedocument.drawing+xml"/>
  <Override PartName="/xl/charts/chart2.xml" ContentType="application/vnd.openxmlformats-officedocument.drawingml.chart+xml"/>
  <Override PartName="/xl/charts/style3.xml" ContentType="application/vnd.ms-office.chartstyle+xml"/>
  <Override PartName="/xl/charts/colors3.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202300"/>
  <mc:AlternateContent xmlns:mc="http://schemas.openxmlformats.org/markup-compatibility/2006">
    <mc:Choice Requires="x15">
      <x15ac:absPath xmlns:x15ac="http://schemas.microsoft.com/office/spreadsheetml/2010/11/ac" url="G:\My Drive\Block Biome LLC\Z Data and Research Division\Concrete\"/>
    </mc:Choice>
  </mc:AlternateContent>
  <xr:revisionPtr revIDLastSave="0" documentId="13_ncr:1_{EAC2794C-29FA-4754-A668-C569A3FC0C3D}" xr6:coauthVersionLast="47" xr6:coauthVersionMax="47" xr10:uidLastSave="{00000000-0000-0000-0000-000000000000}"/>
  <bookViews>
    <workbookView xWindow="1536" yWindow="804" windowWidth="18312" windowHeight="10836" xr2:uid="{45F5271C-E833-49C6-B99B-7BA0A373997F}"/>
  </bookViews>
  <sheets>
    <sheet name="Intro" sheetId="7" r:id="rId1"/>
    <sheet name="ALL" sheetId="1" r:id="rId2"/>
    <sheet name="RegionView" sheetId="2" r:id="rId3"/>
    <sheet name="StateView" sheetId="4" r:id="rId4"/>
    <sheet name="LowHigh All" sheetId="5" r:id="rId5"/>
    <sheet name="LowHigh State" sheetId="8" r:id="rId6"/>
  </sheets>
  <definedNames>
    <definedName name="_xlnm._FilterDatabase" localSheetId="5" hidden="1">'LowHigh State'!$C$1:$C$54</definedName>
    <definedName name="_xlchart.v6.0" hidden="1">StateView!$B$1</definedName>
    <definedName name="_xlchart.v6.1" hidden="1">StateView!$B$2:$B$64</definedName>
    <definedName name="_xlchart.v6.2" hidden="1">StateView!$C$1</definedName>
    <definedName name="_xlchart.v6.3" hidden="1">StateView!$C$2:$C$64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79" i="5" l="1"/>
  <c r="D179" i="5"/>
  <c r="F192" i="5"/>
  <c r="D192" i="5"/>
  <c r="F147" i="5"/>
  <c r="D147" i="5"/>
  <c r="F188" i="5"/>
  <c r="D188" i="5"/>
  <c r="F186" i="5"/>
  <c r="D186" i="5"/>
  <c r="F198" i="5"/>
  <c r="D198" i="5"/>
  <c r="F184" i="5"/>
  <c r="D184" i="5"/>
  <c r="F173" i="5"/>
  <c r="D173" i="5"/>
  <c r="F22" i="5"/>
  <c r="D22" i="5"/>
  <c r="F162" i="5"/>
  <c r="D162" i="5"/>
  <c r="F199" i="5"/>
  <c r="D199" i="5"/>
  <c r="F30" i="5"/>
  <c r="D30" i="5"/>
  <c r="F168" i="5"/>
  <c r="D168" i="5"/>
  <c r="F197" i="5"/>
  <c r="D197" i="5"/>
  <c r="F85" i="5"/>
  <c r="D85" i="5"/>
  <c r="F114" i="5"/>
  <c r="D114" i="5"/>
  <c r="F74" i="5"/>
  <c r="D74" i="5"/>
  <c r="F58" i="5"/>
  <c r="D58" i="5"/>
  <c r="F73" i="5"/>
  <c r="D73" i="5"/>
  <c r="F139" i="5"/>
  <c r="D139" i="5"/>
  <c r="F131" i="5"/>
  <c r="D131" i="5"/>
  <c r="F112" i="5"/>
  <c r="D112" i="5"/>
  <c r="F40" i="5"/>
  <c r="D40" i="5"/>
  <c r="F102" i="5"/>
  <c r="D102" i="5"/>
  <c r="F24" i="5"/>
  <c r="D24" i="5"/>
  <c r="F93" i="5"/>
  <c r="D93" i="5"/>
  <c r="F52" i="5"/>
  <c r="D52" i="5"/>
  <c r="F149" i="5"/>
  <c r="D149" i="5"/>
  <c r="F120" i="5"/>
  <c r="D120" i="5"/>
  <c r="F133" i="5"/>
  <c r="D133" i="5"/>
  <c r="F4" i="5"/>
  <c r="D4" i="5"/>
  <c r="F2" i="5"/>
  <c r="D2" i="5"/>
  <c r="F12" i="5"/>
  <c r="D12" i="5"/>
  <c r="F51" i="5"/>
  <c r="D51" i="5"/>
  <c r="F137" i="5"/>
  <c r="D137" i="5"/>
  <c r="F181" i="5"/>
  <c r="D181" i="5"/>
  <c r="F75" i="5"/>
  <c r="D75" i="5"/>
  <c r="F88" i="5"/>
  <c r="D88" i="5"/>
  <c r="F111" i="5"/>
  <c r="D111" i="5"/>
  <c r="F36" i="5"/>
  <c r="D36" i="5"/>
  <c r="F169" i="5"/>
  <c r="D169" i="5"/>
  <c r="F177" i="5"/>
  <c r="D177" i="5"/>
  <c r="F21" i="5"/>
  <c r="D21" i="5"/>
  <c r="F43" i="5"/>
  <c r="D43" i="5"/>
  <c r="F38" i="5"/>
  <c r="D38" i="5"/>
  <c r="F193" i="5"/>
  <c r="D193" i="5"/>
  <c r="F70" i="5"/>
  <c r="D70" i="5"/>
  <c r="F57" i="5"/>
  <c r="D57" i="5"/>
  <c r="F161" i="5"/>
  <c r="D161" i="5"/>
  <c r="F77" i="5"/>
  <c r="D77" i="5"/>
  <c r="F89" i="5"/>
  <c r="D89" i="5"/>
  <c r="F142" i="5"/>
  <c r="D142" i="5"/>
  <c r="F196" i="5"/>
  <c r="D196" i="5"/>
  <c r="F190" i="5"/>
  <c r="D190" i="5"/>
  <c r="F54" i="5"/>
  <c r="D54" i="5"/>
  <c r="F135" i="5"/>
  <c r="D135" i="5"/>
  <c r="F172" i="5"/>
  <c r="D172" i="5"/>
  <c r="F195" i="5"/>
  <c r="D195" i="5"/>
  <c r="F178" i="5"/>
  <c r="D178" i="5"/>
  <c r="F65" i="5"/>
  <c r="D65" i="5"/>
  <c r="F154" i="5"/>
  <c r="D154" i="5"/>
  <c r="F136" i="5"/>
  <c r="D136" i="5"/>
  <c r="F182" i="5"/>
  <c r="D182" i="5"/>
  <c r="F170" i="5"/>
  <c r="D170" i="5"/>
  <c r="F166" i="5"/>
  <c r="D166" i="5"/>
  <c r="F160" i="5"/>
  <c r="D160" i="5"/>
  <c r="F174" i="5"/>
  <c r="D174" i="5"/>
  <c r="F6" i="5"/>
  <c r="D6" i="5"/>
  <c r="F97" i="5"/>
  <c r="D97" i="5"/>
  <c r="F148" i="5"/>
  <c r="D148" i="5"/>
  <c r="F110" i="5"/>
  <c r="D110" i="5"/>
  <c r="F138" i="5"/>
  <c r="D138" i="5"/>
  <c r="F119" i="5"/>
  <c r="D119" i="5"/>
  <c r="F167" i="5"/>
  <c r="D167" i="5"/>
  <c r="F31" i="5"/>
  <c r="D31" i="5"/>
  <c r="F103" i="5"/>
  <c r="D103" i="5"/>
  <c r="F28" i="5"/>
  <c r="D28" i="5"/>
  <c r="F127" i="5"/>
  <c r="D127" i="5"/>
  <c r="F92" i="5"/>
  <c r="D92" i="5"/>
  <c r="F69" i="5"/>
  <c r="D69" i="5"/>
  <c r="F42" i="5"/>
  <c r="D42" i="5"/>
  <c r="F10" i="5"/>
  <c r="D10" i="5"/>
  <c r="F117" i="5"/>
  <c r="D117" i="5"/>
  <c r="F5" i="5"/>
  <c r="D5" i="5"/>
  <c r="F153" i="5"/>
  <c r="D153" i="5"/>
  <c r="F11" i="5"/>
  <c r="D11" i="5"/>
  <c r="F99" i="5"/>
  <c r="D99" i="5"/>
  <c r="F64" i="5"/>
  <c r="D64" i="5"/>
  <c r="F50" i="5"/>
  <c r="D50" i="5"/>
  <c r="F17" i="5"/>
  <c r="D17" i="5"/>
  <c r="F33" i="5"/>
  <c r="D33" i="5"/>
  <c r="F129" i="5"/>
  <c r="D129" i="5"/>
  <c r="F152" i="5"/>
  <c r="D152" i="5"/>
  <c r="F34" i="5"/>
  <c r="D34" i="5"/>
  <c r="F46" i="5"/>
  <c r="D46" i="5"/>
  <c r="F158" i="5"/>
  <c r="D158" i="5"/>
  <c r="F146" i="5"/>
  <c r="D146" i="5"/>
  <c r="F91" i="5"/>
  <c r="D91" i="5"/>
  <c r="F63" i="5"/>
  <c r="D63" i="5"/>
  <c r="F123" i="5"/>
  <c r="D123" i="5"/>
  <c r="F113" i="5"/>
  <c r="D113" i="5"/>
  <c r="F19" i="5"/>
  <c r="D19" i="5"/>
  <c r="F116" i="5"/>
  <c r="D116" i="5"/>
  <c r="F61" i="5"/>
  <c r="D61" i="5"/>
  <c r="F3" i="5"/>
  <c r="D3" i="5"/>
  <c r="F185" i="5"/>
  <c r="D185" i="5"/>
  <c r="F81" i="5"/>
  <c r="D81" i="5"/>
  <c r="F79" i="5"/>
  <c r="D79" i="5"/>
  <c r="F105" i="5"/>
  <c r="D105" i="5"/>
  <c r="F140" i="5"/>
  <c r="D140" i="5"/>
  <c r="F156" i="5"/>
  <c r="D156" i="5"/>
  <c r="F48" i="5"/>
  <c r="D48" i="5"/>
  <c r="F53" i="5"/>
  <c r="D53" i="5"/>
  <c r="F15" i="5"/>
  <c r="D15" i="5"/>
  <c r="F118" i="5"/>
  <c r="D118" i="5"/>
  <c r="F62" i="5"/>
  <c r="D62" i="5"/>
  <c r="F104" i="5"/>
  <c r="D104" i="5"/>
  <c r="F132" i="5"/>
  <c r="D132" i="5"/>
  <c r="F98" i="5"/>
  <c r="D98" i="5"/>
  <c r="F59" i="5"/>
  <c r="D59" i="5"/>
  <c r="F9" i="5"/>
  <c r="D9" i="5"/>
  <c r="F68" i="5"/>
  <c r="D68" i="5"/>
  <c r="F122" i="5"/>
  <c r="D122" i="5"/>
  <c r="F71" i="5"/>
  <c r="D71" i="5"/>
  <c r="F155" i="5"/>
  <c r="D155" i="5"/>
  <c r="F96" i="5"/>
  <c r="D96" i="5"/>
  <c r="F37" i="5"/>
  <c r="D37" i="5"/>
  <c r="F29" i="5"/>
  <c r="D29" i="5"/>
  <c r="F83" i="5"/>
  <c r="D83" i="5"/>
  <c r="F106" i="5"/>
  <c r="D106" i="5"/>
  <c r="F109" i="5"/>
  <c r="D109" i="5"/>
  <c r="F101" i="5"/>
  <c r="D101" i="5"/>
  <c r="F125" i="5"/>
  <c r="D125" i="5"/>
  <c r="F87" i="5"/>
  <c r="D87" i="5"/>
  <c r="F180" i="5"/>
  <c r="D180" i="5"/>
  <c r="F151" i="5"/>
  <c r="D151" i="5"/>
  <c r="F55" i="5"/>
  <c r="D55" i="5"/>
  <c r="F78" i="5"/>
  <c r="D78" i="5"/>
  <c r="F26" i="5"/>
  <c r="D26" i="5"/>
  <c r="F13" i="5"/>
  <c r="D13" i="5"/>
  <c r="F7" i="5"/>
  <c r="D7" i="5"/>
  <c r="F76" i="5"/>
  <c r="D76" i="5"/>
  <c r="F108" i="5"/>
  <c r="D108" i="5"/>
  <c r="F165" i="5"/>
  <c r="D165" i="5"/>
  <c r="F20" i="5"/>
  <c r="D20" i="5"/>
  <c r="F14" i="5"/>
  <c r="D14" i="5"/>
  <c r="F27" i="5"/>
  <c r="D27" i="5"/>
  <c r="F16" i="5"/>
  <c r="D16" i="5"/>
  <c r="F49" i="5"/>
  <c r="D49" i="5"/>
  <c r="F23" i="5"/>
  <c r="D23" i="5"/>
  <c r="F159" i="5"/>
  <c r="D159" i="5"/>
  <c r="F128" i="5"/>
  <c r="D128" i="5"/>
  <c r="F176" i="5"/>
  <c r="D176" i="5"/>
  <c r="F32" i="5"/>
  <c r="D32" i="5"/>
  <c r="F95" i="5"/>
  <c r="D95" i="5"/>
  <c r="F126" i="5"/>
  <c r="D126" i="5"/>
  <c r="F171" i="5"/>
  <c r="D171" i="5"/>
  <c r="F35" i="5"/>
  <c r="D35" i="5"/>
  <c r="F164" i="5"/>
  <c r="D164" i="5"/>
  <c r="F67" i="5"/>
  <c r="D67" i="5"/>
  <c r="F191" i="5"/>
  <c r="D191" i="5"/>
  <c r="F121" i="5"/>
  <c r="D121" i="5"/>
  <c r="F187" i="5"/>
  <c r="D187" i="5"/>
  <c r="F163" i="5"/>
  <c r="D163" i="5"/>
  <c r="F175" i="5"/>
  <c r="D175" i="5"/>
  <c r="F150" i="5"/>
  <c r="D150" i="5"/>
  <c r="F145" i="5"/>
  <c r="D145" i="5"/>
  <c r="F86" i="5"/>
  <c r="D86" i="5"/>
  <c r="F44" i="5"/>
  <c r="D44" i="5"/>
  <c r="F107" i="5"/>
  <c r="D107" i="5"/>
  <c r="F39" i="5"/>
  <c r="D39" i="5"/>
  <c r="F45" i="5"/>
  <c r="D45" i="5"/>
  <c r="F115" i="5"/>
  <c r="D115" i="5"/>
  <c r="F25" i="5"/>
  <c r="D25" i="5"/>
  <c r="F94" i="5"/>
  <c r="D94" i="5"/>
  <c r="F82" i="5"/>
  <c r="D82" i="5"/>
  <c r="F60" i="5"/>
  <c r="D60" i="5"/>
  <c r="F18" i="5"/>
  <c r="D18" i="5"/>
  <c r="F41" i="5"/>
  <c r="D41" i="5"/>
  <c r="F141" i="5"/>
  <c r="D141" i="5"/>
  <c r="F47" i="5"/>
  <c r="D47" i="5"/>
  <c r="F66" i="5"/>
  <c r="D66" i="5"/>
  <c r="F8" i="5"/>
  <c r="D8" i="5"/>
  <c r="F80" i="5"/>
  <c r="D80" i="5"/>
  <c r="F84" i="5"/>
  <c r="D84" i="5"/>
  <c r="F56" i="5"/>
  <c r="D56" i="5"/>
  <c r="F194" i="5"/>
  <c r="D194" i="5"/>
  <c r="F124" i="5"/>
  <c r="D124" i="5"/>
  <c r="F72" i="5"/>
  <c r="D72" i="5"/>
  <c r="F144" i="5"/>
  <c r="D144" i="5"/>
  <c r="F130" i="5"/>
  <c r="D130" i="5"/>
  <c r="F90" i="5"/>
  <c r="D90" i="5"/>
  <c r="F143" i="5"/>
  <c r="D143" i="5"/>
  <c r="F157" i="5"/>
  <c r="D157" i="5"/>
  <c r="F134" i="5"/>
  <c r="D134" i="5"/>
  <c r="F189" i="5"/>
  <c r="D189" i="5"/>
  <c r="F100" i="5"/>
  <c r="D100" i="5"/>
  <c r="F183" i="5"/>
  <c r="D183" i="5"/>
  <c r="D241" i="1"/>
  <c r="D3" i="1"/>
  <c r="D4" i="1"/>
  <c r="D5" i="1"/>
  <c r="D7" i="1"/>
  <c r="D8" i="1"/>
  <c r="D9" i="1"/>
  <c r="D10" i="1"/>
  <c r="D11" i="1"/>
  <c r="D13" i="1"/>
  <c r="D14" i="1"/>
  <c r="D15" i="1"/>
  <c r="D16" i="1"/>
  <c r="D18" i="1"/>
  <c r="D19" i="1"/>
  <c r="D20" i="1"/>
  <c r="D21" i="1"/>
  <c r="D22" i="1"/>
  <c r="D24" i="1"/>
  <c r="D25" i="1"/>
  <c r="D26" i="1"/>
  <c r="D27" i="1"/>
  <c r="D28" i="1"/>
  <c r="D30" i="1"/>
  <c r="D31" i="1"/>
  <c r="D32" i="1"/>
  <c r="D33" i="1"/>
  <c r="D34" i="1"/>
  <c r="D36" i="1"/>
  <c r="D37" i="1"/>
  <c r="D38" i="1"/>
  <c r="D40" i="1"/>
  <c r="D41" i="1"/>
  <c r="D42" i="1"/>
  <c r="D43" i="1"/>
  <c r="D44" i="1"/>
  <c r="D46" i="1"/>
  <c r="D47" i="1"/>
  <c r="D48" i="1"/>
  <c r="D49" i="1"/>
  <c r="D50" i="1"/>
  <c r="D51" i="1"/>
  <c r="D52" i="1"/>
  <c r="D54" i="1"/>
  <c r="D55" i="1"/>
  <c r="D56" i="1"/>
  <c r="D58" i="1"/>
  <c r="D59" i="1"/>
  <c r="D60" i="1"/>
  <c r="D62" i="1"/>
  <c r="D63" i="1"/>
  <c r="D64" i="1"/>
  <c r="D66" i="1"/>
  <c r="D67" i="1"/>
  <c r="D68" i="1"/>
  <c r="D69" i="1"/>
  <c r="D70" i="1"/>
  <c r="D71" i="1"/>
  <c r="D72" i="1"/>
  <c r="D73" i="1"/>
  <c r="D75" i="1"/>
  <c r="D76" i="1"/>
  <c r="D77" i="1"/>
  <c r="D78" i="1"/>
  <c r="D80" i="1"/>
  <c r="D81" i="1"/>
  <c r="D82" i="1"/>
  <c r="D83" i="1"/>
  <c r="D84" i="1"/>
  <c r="D85" i="1"/>
  <c r="D87" i="1"/>
  <c r="D88" i="1"/>
  <c r="D89" i="1"/>
  <c r="D90" i="1"/>
  <c r="D91" i="1"/>
  <c r="D93" i="1"/>
  <c r="D94" i="1"/>
  <c r="D95" i="1"/>
  <c r="D96" i="1"/>
  <c r="D98" i="1"/>
  <c r="D99" i="1"/>
  <c r="D100" i="1"/>
  <c r="D102" i="1"/>
  <c r="D103" i="1"/>
  <c r="D104" i="1"/>
  <c r="D106" i="1"/>
  <c r="D107" i="1"/>
  <c r="D108" i="1"/>
  <c r="D109" i="1"/>
  <c r="D111" i="1"/>
  <c r="D112" i="1"/>
  <c r="D113" i="1"/>
  <c r="D115" i="1"/>
  <c r="D116" i="1"/>
  <c r="D117" i="1"/>
  <c r="D119" i="1"/>
  <c r="D120" i="1"/>
  <c r="D121" i="1"/>
  <c r="D123" i="1"/>
  <c r="D124" i="1"/>
  <c r="D125" i="1"/>
  <c r="D127" i="1"/>
  <c r="D128" i="1"/>
  <c r="D129" i="1"/>
  <c r="D131" i="1"/>
  <c r="D132" i="1"/>
  <c r="D133" i="1"/>
  <c r="D135" i="1"/>
  <c r="D136" i="1"/>
  <c r="D137" i="1"/>
  <c r="D139" i="1"/>
  <c r="D140" i="1"/>
  <c r="D141" i="1"/>
  <c r="D143" i="1"/>
  <c r="D144" i="1"/>
  <c r="D145" i="1"/>
  <c r="D147" i="1"/>
  <c r="D148" i="1"/>
  <c r="D149" i="1"/>
  <c r="D151" i="1"/>
  <c r="D152" i="1"/>
  <c r="D153" i="1"/>
  <c r="D154" i="1"/>
  <c r="D155" i="1"/>
  <c r="D157" i="1"/>
  <c r="D158" i="1"/>
  <c r="D159" i="1"/>
  <c r="D161" i="1"/>
  <c r="D162" i="1"/>
  <c r="D163" i="1"/>
  <c r="D165" i="1"/>
  <c r="D166" i="1"/>
  <c r="D167" i="1"/>
  <c r="D169" i="1"/>
  <c r="D170" i="1"/>
  <c r="D171" i="1"/>
  <c r="D172" i="1"/>
  <c r="D173" i="1"/>
  <c r="D175" i="1"/>
  <c r="D176" i="1"/>
  <c r="D177" i="1"/>
  <c r="D178" i="1"/>
  <c r="D179" i="1"/>
  <c r="D180" i="1"/>
  <c r="D182" i="1"/>
  <c r="D183" i="1"/>
  <c r="D184" i="1"/>
  <c r="D185" i="1"/>
  <c r="D186" i="1"/>
  <c r="D187" i="1"/>
  <c r="D188" i="1"/>
  <c r="D189" i="1"/>
  <c r="D190" i="1"/>
  <c r="D192" i="1"/>
  <c r="D193" i="1"/>
  <c r="D194" i="1"/>
  <c r="D196" i="1"/>
  <c r="D197" i="1"/>
  <c r="D198" i="1"/>
  <c r="D200" i="1"/>
  <c r="D201" i="1"/>
  <c r="D202" i="1"/>
  <c r="D204" i="1"/>
  <c r="D205" i="1"/>
  <c r="D206" i="1"/>
  <c r="D208" i="1"/>
  <c r="D209" i="1"/>
  <c r="D210" i="1"/>
  <c r="D212" i="1"/>
  <c r="D213" i="1"/>
  <c r="D214" i="1"/>
  <c r="D216" i="1"/>
  <c r="D217" i="1"/>
  <c r="D218" i="1"/>
  <c r="D219" i="1"/>
  <c r="D221" i="1"/>
  <c r="D222" i="1"/>
  <c r="D223" i="1"/>
  <c r="D225" i="1"/>
  <c r="D226" i="1"/>
  <c r="D227" i="1"/>
  <c r="D229" i="1"/>
  <c r="D230" i="1"/>
  <c r="D231" i="1"/>
  <c r="D233" i="1"/>
  <c r="D234" i="1"/>
  <c r="D235" i="1"/>
  <c r="D237" i="1"/>
  <c r="D239" i="1"/>
  <c r="D240" i="1"/>
  <c r="D243" i="1"/>
  <c r="D244" i="1"/>
  <c r="D245" i="1"/>
  <c r="D247" i="1"/>
  <c r="D248" i="1"/>
  <c r="D249" i="1"/>
  <c r="D250" i="1"/>
  <c r="D2" i="1"/>
  <c r="B66" i="2"/>
  <c r="B5" i="2"/>
  <c r="B17" i="2"/>
  <c r="B26" i="2"/>
  <c r="B33" i="2"/>
  <c r="B47" i="2"/>
  <c r="B61" i="2"/>
  <c r="F250" i="1"/>
  <c r="F249" i="1"/>
  <c r="F248" i="1"/>
  <c r="F247" i="1"/>
  <c r="F245" i="1"/>
  <c r="F244" i="1"/>
  <c r="F243" i="1"/>
  <c r="F241" i="1"/>
  <c r="F240" i="1"/>
  <c r="F239" i="1"/>
  <c r="F237" i="1"/>
  <c r="F235" i="1"/>
  <c r="F234" i="1"/>
  <c r="F233" i="1"/>
  <c r="F231" i="1"/>
  <c r="F230" i="1"/>
  <c r="F229" i="1"/>
  <c r="F227" i="1"/>
  <c r="F226" i="1"/>
  <c r="F225" i="1"/>
  <c r="F223" i="1"/>
  <c r="F222" i="1"/>
  <c r="F221" i="1"/>
  <c r="F219" i="1"/>
  <c r="F218" i="1"/>
  <c r="F217" i="1"/>
  <c r="F216" i="1"/>
  <c r="F214" i="1"/>
  <c r="F213" i="1"/>
  <c r="F212" i="1"/>
  <c r="F210" i="1"/>
  <c r="F209" i="1"/>
  <c r="F208" i="1"/>
  <c r="F206" i="1"/>
  <c r="F205" i="1"/>
  <c r="F204" i="1"/>
  <c r="F202" i="1"/>
  <c r="F201" i="1"/>
  <c r="F200" i="1"/>
  <c r="F198" i="1"/>
  <c r="F197" i="1"/>
  <c r="F196" i="1"/>
  <c r="F194" i="1"/>
  <c r="F193" i="1"/>
  <c r="F192" i="1"/>
  <c r="F190" i="1"/>
  <c r="F189" i="1"/>
  <c r="F188" i="1"/>
  <c r="F187" i="1"/>
  <c r="F186" i="1"/>
  <c r="F185" i="1"/>
  <c r="F184" i="1"/>
  <c r="F183" i="1"/>
  <c r="F182" i="1"/>
  <c r="F180" i="1"/>
  <c r="F179" i="1"/>
  <c r="F178" i="1"/>
  <c r="F177" i="1"/>
  <c r="F176" i="1"/>
  <c r="F175" i="1"/>
  <c r="F173" i="1"/>
  <c r="F172" i="1"/>
  <c r="F171" i="1"/>
  <c r="F170" i="1"/>
  <c r="F169" i="1"/>
  <c r="F167" i="1"/>
  <c r="F166" i="1"/>
  <c r="F165" i="1"/>
  <c r="F163" i="1"/>
  <c r="F162" i="1"/>
  <c r="F161" i="1"/>
  <c r="F159" i="1"/>
  <c r="F158" i="1"/>
  <c r="F157" i="1"/>
  <c r="F155" i="1"/>
  <c r="F154" i="1"/>
  <c r="F153" i="1"/>
  <c r="F152" i="1"/>
  <c r="F151" i="1"/>
  <c r="F149" i="1"/>
  <c r="F148" i="1"/>
  <c r="F147" i="1"/>
  <c r="F145" i="1"/>
  <c r="F144" i="1"/>
  <c r="F143" i="1"/>
  <c r="F141" i="1"/>
  <c r="F140" i="1"/>
  <c r="F139" i="1"/>
  <c r="F137" i="1"/>
  <c r="F136" i="1"/>
  <c r="F135" i="1"/>
  <c r="F133" i="1"/>
  <c r="F132" i="1"/>
  <c r="F131" i="1"/>
  <c r="F129" i="1"/>
  <c r="F128" i="1"/>
  <c r="F127" i="1"/>
  <c r="F125" i="1"/>
  <c r="F124" i="1"/>
  <c r="F123" i="1"/>
  <c r="F121" i="1"/>
  <c r="F120" i="1"/>
  <c r="F119" i="1"/>
  <c r="F117" i="1"/>
  <c r="F116" i="1"/>
  <c r="F115" i="1"/>
  <c r="F113" i="1"/>
  <c r="F112" i="1"/>
  <c r="F111" i="1"/>
  <c r="F109" i="1"/>
  <c r="F108" i="1"/>
  <c r="F107" i="1"/>
  <c r="F106" i="1"/>
  <c r="F104" i="1"/>
  <c r="F103" i="1"/>
  <c r="F102" i="1"/>
  <c r="F100" i="1"/>
  <c r="F99" i="1"/>
  <c r="F98" i="1"/>
  <c r="F96" i="1"/>
  <c r="F95" i="1"/>
  <c r="F94" i="1"/>
  <c r="F93" i="1"/>
  <c r="F91" i="1"/>
  <c r="F90" i="1"/>
  <c r="F89" i="1"/>
  <c r="F88" i="1"/>
  <c r="F87" i="1"/>
  <c r="F85" i="1"/>
  <c r="F84" i="1"/>
  <c r="F83" i="1"/>
  <c r="F82" i="1"/>
  <c r="F81" i="1"/>
  <c r="F80" i="1"/>
  <c r="F78" i="1"/>
  <c r="F77" i="1"/>
  <c r="F76" i="1"/>
  <c r="F75" i="1"/>
  <c r="F73" i="1"/>
  <c r="F72" i="1"/>
  <c r="F71" i="1"/>
  <c r="F70" i="1"/>
  <c r="F69" i="1"/>
  <c r="F68" i="1"/>
  <c r="F67" i="1"/>
  <c r="F66" i="1"/>
  <c r="F64" i="1"/>
  <c r="F63" i="1"/>
  <c r="F62" i="1"/>
  <c r="F60" i="1"/>
  <c r="F59" i="1"/>
  <c r="F58" i="1"/>
  <c r="F56" i="1"/>
  <c r="F55" i="1"/>
  <c r="F54" i="1"/>
  <c r="F52" i="1"/>
  <c r="F51" i="1"/>
  <c r="F50" i="1"/>
  <c r="F49" i="1"/>
  <c r="F48" i="1"/>
  <c r="F47" i="1"/>
  <c r="F46" i="1"/>
  <c r="F44" i="1"/>
  <c r="F43" i="1"/>
  <c r="F42" i="1"/>
  <c r="F41" i="1"/>
  <c r="F40" i="1"/>
  <c r="F38" i="1"/>
  <c r="F37" i="1"/>
  <c r="F36" i="1"/>
  <c r="F34" i="1"/>
  <c r="F33" i="1"/>
  <c r="F32" i="1"/>
  <c r="F31" i="1"/>
  <c r="F30" i="1"/>
  <c r="F28" i="1"/>
  <c r="F27" i="1"/>
  <c r="F26" i="1"/>
  <c r="F25" i="1"/>
  <c r="F24" i="1"/>
  <c r="F22" i="1"/>
  <c r="F21" i="1"/>
  <c r="F20" i="1"/>
  <c r="F19" i="1"/>
  <c r="F18" i="1"/>
  <c r="F16" i="1"/>
  <c r="F15" i="1"/>
  <c r="F14" i="1"/>
  <c r="F13" i="1"/>
  <c r="F11" i="1"/>
  <c r="F10" i="1"/>
  <c r="F9" i="1"/>
  <c r="F8" i="1"/>
  <c r="F7" i="1"/>
  <c r="F5" i="1"/>
  <c r="F4" i="1"/>
  <c r="F3" i="1"/>
  <c r="F2" i="1"/>
  <c r="B68" i="2" l="1"/>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52">
    <bk>
      <extLst>
        <ext uri="{3e2802c4-a4d2-4d8b-9148-e3be6c30e623}">
          <xlrd:rvb i="0"/>
        </ext>
      </extLst>
    </bk>
    <bk>
      <extLst>
        <ext uri="{3e2802c4-a4d2-4d8b-9148-e3be6c30e623}">
          <xlrd:rvb i="36"/>
        </ext>
      </extLst>
    </bk>
    <bk>
      <extLst>
        <ext uri="{3e2802c4-a4d2-4d8b-9148-e3be6c30e623}">
          <xlrd:rvb i="73"/>
        </ext>
      </extLst>
    </bk>
    <bk>
      <extLst>
        <ext uri="{3e2802c4-a4d2-4d8b-9148-e3be6c30e623}">
          <xlrd:rvb i="109"/>
        </ext>
      </extLst>
    </bk>
    <bk>
      <extLst>
        <ext uri="{3e2802c4-a4d2-4d8b-9148-e3be6c30e623}">
          <xlrd:rvb i="143"/>
        </ext>
      </extLst>
    </bk>
    <bk>
      <extLst>
        <ext uri="{3e2802c4-a4d2-4d8b-9148-e3be6c30e623}">
          <xlrd:rvb i="174"/>
        </ext>
      </extLst>
    </bk>
    <bk>
      <extLst>
        <ext uri="{3e2802c4-a4d2-4d8b-9148-e3be6c30e623}">
          <xlrd:rvb i="206"/>
        </ext>
      </extLst>
    </bk>
    <bk>
      <extLst>
        <ext uri="{3e2802c4-a4d2-4d8b-9148-e3be6c30e623}">
          <xlrd:rvb i="237"/>
        </ext>
      </extLst>
    </bk>
    <bk>
      <extLst>
        <ext uri="{3e2802c4-a4d2-4d8b-9148-e3be6c30e623}">
          <xlrd:rvb i="266"/>
        </ext>
      </extLst>
    </bk>
    <bk>
      <extLst>
        <ext uri="{3e2802c4-a4d2-4d8b-9148-e3be6c30e623}">
          <xlrd:rvb i="296"/>
        </ext>
      </extLst>
    </bk>
    <bk>
      <extLst>
        <ext uri="{3e2802c4-a4d2-4d8b-9148-e3be6c30e623}">
          <xlrd:rvb i="327"/>
        </ext>
      </extLst>
    </bk>
    <bk>
      <extLst>
        <ext uri="{3e2802c4-a4d2-4d8b-9148-e3be6c30e623}">
          <xlrd:rvb i="358"/>
        </ext>
      </extLst>
    </bk>
    <bk>
      <extLst>
        <ext uri="{3e2802c4-a4d2-4d8b-9148-e3be6c30e623}">
          <xlrd:rvb i="388"/>
        </ext>
      </extLst>
    </bk>
    <bk>
      <extLst>
        <ext uri="{3e2802c4-a4d2-4d8b-9148-e3be6c30e623}">
          <xlrd:rvb i="421"/>
        </ext>
      </extLst>
    </bk>
    <bk>
      <extLst>
        <ext uri="{3e2802c4-a4d2-4d8b-9148-e3be6c30e623}">
          <xlrd:rvb i="450"/>
        </ext>
      </extLst>
    </bk>
    <bk>
      <extLst>
        <ext uri="{3e2802c4-a4d2-4d8b-9148-e3be6c30e623}">
          <xlrd:rvb i="478"/>
        </ext>
      </extLst>
    </bk>
    <bk>
      <extLst>
        <ext uri="{3e2802c4-a4d2-4d8b-9148-e3be6c30e623}">
          <xlrd:rvb i="505"/>
        </ext>
      </extLst>
    </bk>
    <bk>
      <extLst>
        <ext uri="{3e2802c4-a4d2-4d8b-9148-e3be6c30e623}">
          <xlrd:rvb i="533"/>
        </ext>
      </extLst>
    </bk>
    <bk>
      <extLst>
        <ext uri="{3e2802c4-a4d2-4d8b-9148-e3be6c30e623}">
          <xlrd:rvb i="561"/>
        </ext>
      </extLst>
    </bk>
    <bk>
      <extLst>
        <ext uri="{3e2802c4-a4d2-4d8b-9148-e3be6c30e623}">
          <xlrd:rvb i="586"/>
        </ext>
      </extLst>
    </bk>
    <bk>
      <extLst>
        <ext uri="{3e2802c4-a4d2-4d8b-9148-e3be6c30e623}">
          <xlrd:rvb i="614"/>
        </ext>
      </extLst>
    </bk>
    <bk>
      <extLst>
        <ext uri="{3e2802c4-a4d2-4d8b-9148-e3be6c30e623}">
          <xlrd:rvb i="643"/>
        </ext>
      </extLst>
    </bk>
    <bk>
      <extLst>
        <ext uri="{3e2802c4-a4d2-4d8b-9148-e3be6c30e623}">
          <xlrd:rvb i="670"/>
        </ext>
      </extLst>
    </bk>
    <bk>
      <extLst>
        <ext uri="{3e2802c4-a4d2-4d8b-9148-e3be6c30e623}">
          <xlrd:rvb i="697"/>
        </ext>
      </extLst>
    </bk>
    <bk>
      <extLst>
        <ext uri="{3e2802c4-a4d2-4d8b-9148-e3be6c30e623}">
          <xlrd:rvb i="722"/>
        </ext>
      </extLst>
    </bk>
    <bk>
      <extLst>
        <ext uri="{3e2802c4-a4d2-4d8b-9148-e3be6c30e623}">
          <xlrd:rvb i="748"/>
        </ext>
      </extLst>
    </bk>
    <bk>
      <extLst>
        <ext uri="{3e2802c4-a4d2-4d8b-9148-e3be6c30e623}">
          <xlrd:rvb i="772"/>
        </ext>
      </extLst>
    </bk>
    <bk>
      <extLst>
        <ext uri="{3e2802c4-a4d2-4d8b-9148-e3be6c30e623}">
          <xlrd:rvb i="799"/>
        </ext>
      </extLst>
    </bk>
    <bk>
      <extLst>
        <ext uri="{3e2802c4-a4d2-4d8b-9148-e3be6c30e623}">
          <xlrd:rvb i="824"/>
        </ext>
      </extLst>
    </bk>
    <bk>
      <extLst>
        <ext uri="{3e2802c4-a4d2-4d8b-9148-e3be6c30e623}">
          <xlrd:rvb i="849"/>
        </ext>
      </extLst>
    </bk>
    <bk>
      <extLst>
        <ext uri="{3e2802c4-a4d2-4d8b-9148-e3be6c30e623}">
          <xlrd:rvb i="877"/>
        </ext>
      </extLst>
    </bk>
    <bk>
      <extLst>
        <ext uri="{3e2802c4-a4d2-4d8b-9148-e3be6c30e623}">
          <xlrd:rvb i="901"/>
        </ext>
      </extLst>
    </bk>
    <bk>
      <extLst>
        <ext uri="{3e2802c4-a4d2-4d8b-9148-e3be6c30e623}">
          <xlrd:rvb i="927"/>
        </ext>
      </extLst>
    </bk>
    <bk>
      <extLst>
        <ext uri="{3e2802c4-a4d2-4d8b-9148-e3be6c30e623}">
          <xlrd:rvb i="953"/>
        </ext>
      </extLst>
    </bk>
    <bk>
      <extLst>
        <ext uri="{3e2802c4-a4d2-4d8b-9148-e3be6c30e623}">
          <xlrd:rvb i="979"/>
        </ext>
      </extLst>
    </bk>
    <bk>
      <extLst>
        <ext uri="{3e2802c4-a4d2-4d8b-9148-e3be6c30e623}">
          <xlrd:rvb i="1003"/>
        </ext>
      </extLst>
    </bk>
    <bk>
      <extLst>
        <ext uri="{3e2802c4-a4d2-4d8b-9148-e3be6c30e623}">
          <xlrd:rvb i="1030"/>
        </ext>
      </extLst>
    </bk>
    <bk>
      <extLst>
        <ext uri="{3e2802c4-a4d2-4d8b-9148-e3be6c30e623}">
          <xlrd:rvb i="1054"/>
        </ext>
      </extLst>
    </bk>
    <bk>
      <extLst>
        <ext uri="{3e2802c4-a4d2-4d8b-9148-e3be6c30e623}">
          <xlrd:rvb i="1077"/>
        </ext>
      </extLst>
    </bk>
    <bk>
      <extLst>
        <ext uri="{3e2802c4-a4d2-4d8b-9148-e3be6c30e623}">
          <xlrd:rvb i="1099"/>
        </ext>
      </extLst>
    </bk>
    <bk>
      <extLst>
        <ext uri="{3e2802c4-a4d2-4d8b-9148-e3be6c30e623}">
          <xlrd:rvb i="1124"/>
        </ext>
      </extLst>
    </bk>
    <bk>
      <extLst>
        <ext uri="{3e2802c4-a4d2-4d8b-9148-e3be6c30e623}">
          <xlrd:rvb i="1147"/>
        </ext>
      </extLst>
    </bk>
    <bk>
      <extLst>
        <ext uri="{3e2802c4-a4d2-4d8b-9148-e3be6c30e623}">
          <xlrd:rvb i="1169"/>
        </ext>
      </extLst>
    </bk>
    <bk>
      <extLst>
        <ext uri="{3e2802c4-a4d2-4d8b-9148-e3be6c30e623}">
          <xlrd:rvb i="1192"/>
        </ext>
      </extLst>
    </bk>
    <bk>
      <extLst>
        <ext uri="{3e2802c4-a4d2-4d8b-9148-e3be6c30e623}">
          <xlrd:rvb i="1214"/>
        </ext>
      </extLst>
    </bk>
    <bk>
      <extLst>
        <ext uri="{3e2802c4-a4d2-4d8b-9148-e3be6c30e623}">
          <xlrd:rvb i="1239"/>
        </ext>
      </extLst>
    </bk>
    <bk>
      <extLst>
        <ext uri="{3e2802c4-a4d2-4d8b-9148-e3be6c30e623}">
          <xlrd:rvb i="1263"/>
        </ext>
      </extLst>
    </bk>
    <bk>
      <extLst>
        <ext uri="{3e2802c4-a4d2-4d8b-9148-e3be6c30e623}">
          <xlrd:rvb i="1286"/>
        </ext>
      </extLst>
    </bk>
    <bk>
      <extLst>
        <ext uri="{3e2802c4-a4d2-4d8b-9148-e3be6c30e623}">
          <xlrd:rvb i="1310"/>
        </ext>
      </extLst>
    </bk>
    <bk>
      <extLst>
        <ext uri="{3e2802c4-a4d2-4d8b-9148-e3be6c30e623}">
          <xlrd:rvb i="1333"/>
        </ext>
      </extLst>
    </bk>
    <bk>
      <extLst>
        <ext uri="{3e2802c4-a4d2-4d8b-9148-e3be6c30e623}">
          <xlrd:rvb i="1361"/>
        </ext>
      </extLst>
    </bk>
    <bk>
      <extLst>
        <ext uri="{3e2802c4-a4d2-4d8b-9148-e3be6c30e623}">
          <xlrd:rvb i="1384"/>
        </ext>
      </extLst>
    </bk>
  </futureMetadata>
  <valueMetadata count="52">
    <bk>
      <rc t="1" v="0"/>
    </bk>
    <bk>
      <rc t="1" v="1"/>
    </bk>
    <bk>
      <rc t="1" v="2"/>
    </bk>
    <bk>
      <rc t="1" v="3"/>
    </bk>
    <bk>
      <rc t="1" v="4"/>
    </bk>
    <bk>
      <rc t="1" v="5"/>
    </bk>
    <bk>
      <rc t="1" v="6"/>
    </bk>
    <bk>
      <rc t="1" v="7"/>
    </bk>
    <bk>
      <rc t="1" v="8"/>
    </bk>
    <bk>
      <rc t="1" v="9"/>
    </bk>
    <bk>
      <rc t="1" v="10"/>
    </bk>
    <bk>
      <rc t="1" v="11"/>
    </bk>
    <bk>
      <rc t="1" v="12"/>
    </bk>
    <bk>
      <rc t="1" v="13"/>
    </bk>
    <bk>
      <rc t="1" v="14"/>
    </bk>
    <bk>
      <rc t="1" v="15"/>
    </bk>
    <bk>
      <rc t="1" v="16"/>
    </bk>
    <bk>
      <rc t="1" v="17"/>
    </bk>
    <bk>
      <rc t="1" v="18"/>
    </bk>
    <bk>
      <rc t="1" v="19"/>
    </bk>
    <bk>
      <rc t="1" v="20"/>
    </bk>
    <bk>
      <rc t="1" v="21"/>
    </bk>
    <bk>
      <rc t="1" v="22"/>
    </bk>
    <bk>
      <rc t="1" v="23"/>
    </bk>
    <bk>
      <rc t="1" v="24"/>
    </bk>
    <bk>
      <rc t="1" v="25"/>
    </bk>
    <bk>
      <rc t="1" v="26"/>
    </bk>
    <bk>
      <rc t="1" v="27"/>
    </bk>
    <bk>
      <rc t="1" v="28"/>
    </bk>
    <bk>
      <rc t="1" v="29"/>
    </bk>
    <bk>
      <rc t="1" v="30"/>
    </bk>
    <bk>
      <rc t="1" v="31"/>
    </bk>
    <bk>
      <rc t="1" v="32"/>
    </bk>
    <bk>
      <rc t="1" v="33"/>
    </bk>
    <bk>
      <rc t="1" v="34"/>
    </bk>
    <bk>
      <rc t="1" v="35"/>
    </bk>
    <bk>
      <rc t="1" v="36"/>
    </bk>
    <bk>
      <rc t="1" v="37"/>
    </bk>
    <bk>
      <rc t="1" v="38"/>
    </bk>
    <bk>
      <rc t="1" v="39"/>
    </bk>
    <bk>
      <rc t="1" v="40"/>
    </bk>
    <bk>
      <rc t="1" v="41"/>
    </bk>
    <bk>
      <rc t="1" v="42"/>
    </bk>
    <bk>
      <rc t="1" v="43"/>
    </bk>
    <bk>
      <rc t="1" v="44"/>
    </bk>
    <bk>
      <rc t="1" v="45"/>
    </bk>
    <bk>
      <rc t="1" v="46"/>
    </bk>
    <bk>
      <rc t="1" v="47"/>
    </bk>
    <bk>
      <rc t="1" v="48"/>
    </bk>
    <bk>
      <rc t="1" v="49"/>
    </bk>
    <bk>
      <rc t="1" v="50"/>
    </bk>
    <bk>
      <rc t="1" v="51"/>
    </bk>
  </valueMetadata>
</metadata>
</file>

<file path=xl/sharedStrings.xml><?xml version="1.0" encoding="utf-8"?>
<sst xmlns="http://schemas.openxmlformats.org/spreadsheetml/2006/main" count="1830" uniqueCount="439">
  <si>
    <t>Region</t>
  </si>
  <si>
    <t>State</t>
  </si>
  <si>
    <t>City</t>
  </si>
  <si>
    <t>Price</t>
  </si>
  <si>
    <t>Plant</t>
  </si>
  <si>
    <t>Pacific</t>
  </si>
  <si>
    <t>WA</t>
  </si>
  <si>
    <t>Bellevue</t>
  </si>
  <si>
    <t>WA Heidelberg Materials, Concrete NorthWest</t>
  </si>
  <si>
    <t>Tacoma</t>
  </si>
  <si>
    <t>Holroyd Co Inc</t>
  </si>
  <si>
    <t>CalPortland</t>
  </si>
  <si>
    <t>Spokane</t>
  </si>
  <si>
    <t>Central Pre-Mix, A CRH Company</t>
  </si>
  <si>
    <t>OR</t>
  </si>
  <si>
    <t>Portland</t>
  </si>
  <si>
    <t>South Portland</t>
  </si>
  <si>
    <t>Heidelberg Materials Concrete, Aggregates, Asphalt</t>
  </si>
  <si>
    <t>Corvallis</t>
  </si>
  <si>
    <t>Green &amp; White Rock Products</t>
  </si>
  <si>
    <t>Eugene</t>
  </si>
  <si>
    <t>Knife River</t>
  </si>
  <si>
    <t>Bend</t>
  </si>
  <si>
    <t>Hooker Creek Companies</t>
  </si>
  <si>
    <t>CA</t>
  </si>
  <si>
    <t>San Diego</t>
  </si>
  <si>
    <t>Irvine</t>
  </si>
  <si>
    <t>Robertson's Ready Mix</t>
  </si>
  <si>
    <t>San Francisco</t>
  </si>
  <si>
    <t>Central Concrete Supply</t>
  </si>
  <si>
    <t>Sacramento</t>
  </si>
  <si>
    <t>Livingston's Concrete Service</t>
  </si>
  <si>
    <t>Rocky Mountains</t>
  </si>
  <si>
    <t>MT</t>
  </si>
  <si>
    <t>Missoula</t>
  </si>
  <si>
    <t>MT Knife River Corporation</t>
  </si>
  <si>
    <t>Hamilton</t>
  </si>
  <si>
    <t>Donaldson Bros Ready Mix Inc.</t>
  </si>
  <si>
    <t>Butte</t>
  </si>
  <si>
    <t>Pioneer Concrete &amp; Fuel Inc.</t>
  </si>
  <si>
    <t>Belgrade</t>
  </si>
  <si>
    <t>Kenyon Noble Ready Mix</t>
  </si>
  <si>
    <t>ID</t>
  </si>
  <si>
    <t>Boise</t>
  </si>
  <si>
    <t>Sunroc</t>
  </si>
  <si>
    <t>Rexburg</t>
  </si>
  <si>
    <t>Walters Ready Mix</t>
  </si>
  <si>
    <t>Pocetello</t>
  </si>
  <si>
    <t>Pocatello Ready Mix, Inc aka Horracks since 1948</t>
  </si>
  <si>
    <t>Twin Falls</t>
  </si>
  <si>
    <t>Kloepfer Concrete &amp; Asphalt Paving</t>
  </si>
  <si>
    <t>Coeur d'Alene</t>
  </si>
  <si>
    <t>CDA Redi-Mix, CDA Paving and Concrete Specialties</t>
  </si>
  <si>
    <t>WY</t>
  </si>
  <si>
    <t>Cheyenne</t>
  </si>
  <si>
    <t>Croell, Inc.</t>
  </si>
  <si>
    <t>Casper</t>
  </si>
  <si>
    <t>Mobile Concrete Inc</t>
  </si>
  <si>
    <t>Sheridan</t>
  </si>
  <si>
    <t>Croell, Inc</t>
  </si>
  <si>
    <t>Cody</t>
  </si>
  <si>
    <t>Big Horn Redi-Mix</t>
  </si>
  <si>
    <t>Lander</t>
  </si>
  <si>
    <t>Rocky Mountain Pre-Mix Concrete</t>
  </si>
  <si>
    <t>NV</t>
  </si>
  <si>
    <t>Reno</t>
  </si>
  <si>
    <t>CEMEX Reno Concrete Plant</t>
  </si>
  <si>
    <t>Las Vegas</t>
  </si>
  <si>
    <t>Nevada Ready Mix</t>
  </si>
  <si>
    <t>Winnemuccaa</t>
  </si>
  <si>
    <t>Humboldt Readymix, Inc.</t>
  </si>
  <si>
    <t>UT</t>
  </si>
  <si>
    <t>Saint George</t>
  </si>
  <si>
    <t>Interstate Rock / St. George Ready-Mix</t>
  </si>
  <si>
    <t>Moab</t>
  </si>
  <si>
    <t>Le Grand Johnson Construction</t>
  </si>
  <si>
    <t>Provo</t>
  </si>
  <si>
    <t>Geneva Rock Products</t>
  </si>
  <si>
    <t>Salt Lake</t>
  </si>
  <si>
    <t>Salt Lake Ready Mix</t>
  </si>
  <si>
    <t>Ogden</t>
  </si>
  <si>
    <t>Staker Parson Materials &amp; Construction, A CRH Company</t>
  </si>
  <si>
    <t>CO</t>
  </si>
  <si>
    <t>Boulder</t>
  </si>
  <si>
    <t>Boulder Ready Mix Concrete Inc</t>
  </si>
  <si>
    <t>Fort Collins</t>
  </si>
  <si>
    <t>Aggregate Industries</t>
  </si>
  <si>
    <t>Loveland</t>
  </si>
  <si>
    <t>Loveland Ready Mix Concrete</t>
  </si>
  <si>
    <t>Colorado Springs</t>
  </si>
  <si>
    <t>Colorado Springs Transit Mix Concrete Co</t>
  </si>
  <si>
    <t>Grand Junction</t>
  </si>
  <si>
    <t>Whitewater Building Materials</t>
  </si>
  <si>
    <t>Breckenridge</t>
  </si>
  <si>
    <t>Brenner Materials LLC</t>
  </si>
  <si>
    <t>Durango</t>
  </si>
  <si>
    <t>Peak Ready Mix</t>
  </si>
  <si>
    <t>Southwest</t>
  </si>
  <si>
    <t>AZ</t>
  </si>
  <si>
    <t>Flagstaff</t>
  </si>
  <si>
    <t>CEMEX Flagstaff Concrete Plant</t>
  </si>
  <si>
    <t>Phoenix</t>
  </si>
  <si>
    <t>Baja Ready Mix LLC</t>
  </si>
  <si>
    <t>Tuscan</t>
  </si>
  <si>
    <t>NM</t>
  </si>
  <si>
    <t>Albuquerque</t>
  </si>
  <si>
    <t>Roadrunner Redi-Mix Inc.</t>
  </si>
  <si>
    <t>Sante Fe</t>
  </si>
  <si>
    <t>Sante Fe Concrete</t>
  </si>
  <si>
    <t>Taos</t>
  </si>
  <si>
    <t>Taos Gravel Products</t>
  </si>
  <si>
    <t>OK</t>
  </si>
  <si>
    <t>Tulsa</t>
  </si>
  <si>
    <t>Dolese Bros Elwood Batch</t>
  </si>
  <si>
    <t>Stillwater</t>
  </si>
  <si>
    <t>Kerns Ready Mixed Concrete Inc</t>
  </si>
  <si>
    <t>Oklahoma City</t>
  </si>
  <si>
    <t>Connelly Ready Mix</t>
  </si>
  <si>
    <t>TX</t>
  </si>
  <si>
    <t>Amarillo</t>
  </si>
  <si>
    <t>Thomas Redi Mix Co</t>
  </si>
  <si>
    <t>Midland</t>
  </si>
  <si>
    <t>TROY VINES INC</t>
  </si>
  <si>
    <t>Dallas</t>
  </si>
  <si>
    <t>Martin Marietta - Corinth Ready Mix</t>
  </si>
  <si>
    <t>Fort Worth</t>
  </si>
  <si>
    <t>CowTown Redi-Mix, Inc</t>
  </si>
  <si>
    <t>Austin</t>
  </si>
  <si>
    <t>Texas Materials - Ramirez Plant</t>
  </si>
  <si>
    <t>San Antonio</t>
  </si>
  <si>
    <t>Ingram Readymix</t>
  </si>
  <si>
    <t>Houston</t>
  </si>
  <si>
    <t>Texcon Ready Mix # 3</t>
  </si>
  <si>
    <t>Corpus Cristi</t>
  </si>
  <si>
    <t>Quality Ready Mix</t>
  </si>
  <si>
    <t>Midwest</t>
  </si>
  <si>
    <t>ND</t>
  </si>
  <si>
    <t>Fargo</t>
  </si>
  <si>
    <t>Grand Forks</t>
  </si>
  <si>
    <t>Kost Materials Grand Forks</t>
  </si>
  <si>
    <t>Bismarck</t>
  </si>
  <si>
    <t>Knife River Corporation</t>
  </si>
  <si>
    <t>Williston</t>
  </si>
  <si>
    <t>Strata Corporation</t>
  </si>
  <si>
    <t>SD</t>
  </si>
  <si>
    <t>Yankton</t>
  </si>
  <si>
    <t>Yankton Ready Mix</t>
  </si>
  <si>
    <t>Sioux Falls</t>
  </si>
  <si>
    <t>Knife River Ready Mix</t>
  </si>
  <si>
    <t>Aberdeen</t>
  </si>
  <si>
    <t>GCC Ready Mix</t>
  </si>
  <si>
    <t>Rapid City</t>
  </si>
  <si>
    <t>Simon - Rapid City</t>
  </si>
  <si>
    <t>Spearfish</t>
  </si>
  <si>
    <t>Pete Lien &amp; Sons- Spearfish Ready Mix</t>
  </si>
  <si>
    <t>NE</t>
  </si>
  <si>
    <t>Kearney</t>
  </si>
  <si>
    <t>Kearney Crete &amp; Block Co</t>
  </si>
  <si>
    <t>Grand Island</t>
  </si>
  <si>
    <t>Consolidated Concrete</t>
  </si>
  <si>
    <t>Lincoln</t>
  </si>
  <si>
    <t>Capital Concrete</t>
  </si>
  <si>
    <t>Elkhorn</t>
  </si>
  <si>
    <t>Ready Mixed Concrete Co, a CRH Company</t>
  </si>
  <si>
    <t>Omaha</t>
  </si>
  <si>
    <t>Harm's Concrete Inc</t>
  </si>
  <si>
    <t>KS</t>
  </si>
  <si>
    <t>Kansas City</t>
  </si>
  <si>
    <t>Fordyce Concrete Co</t>
  </si>
  <si>
    <t>Topeka</t>
  </si>
  <si>
    <t>Kansas Sand &amp; Concrete Inc</t>
  </si>
  <si>
    <t>Wichita</t>
  </si>
  <si>
    <t>Kansas Ready Mix</t>
  </si>
  <si>
    <t>Manhattan</t>
  </si>
  <si>
    <t>Midwest Concrete Materials</t>
  </si>
  <si>
    <t>MN</t>
  </si>
  <si>
    <t>Rochester</t>
  </si>
  <si>
    <t>Leitzen Ready Mix</t>
  </si>
  <si>
    <t>St Cloud</t>
  </si>
  <si>
    <t>Cemstone Products Company</t>
  </si>
  <si>
    <t>Duluth</t>
  </si>
  <si>
    <t>Duluth Ready Mix Garfield Plant</t>
  </si>
  <si>
    <t>IA</t>
  </si>
  <si>
    <t>Des Moines</t>
  </si>
  <si>
    <t>Liberty Ready Mix</t>
  </si>
  <si>
    <t>Cedar Rapids</t>
  </si>
  <si>
    <t>King's Material Ready Mix Division</t>
  </si>
  <si>
    <t>Dubuque</t>
  </si>
  <si>
    <t>BARD Materials</t>
  </si>
  <si>
    <t>MO</t>
  </si>
  <si>
    <t>Springfield</t>
  </si>
  <si>
    <t>Tri-Lakes Redi-Mix</t>
  </si>
  <si>
    <t>Columbia</t>
  </si>
  <si>
    <t>Central Concrete Company</t>
  </si>
  <si>
    <t>St. Louis</t>
  </si>
  <si>
    <t>Breckenridge Material Company</t>
  </si>
  <si>
    <t>Quicksilver Readymix- Sugar Creek Plant</t>
  </si>
  <si>
    <t>Great Lakes</t>
  </si>
  <si>
    <t>WI</t>
  </si>
  <si>
    <t>Milwaukee</t>
  </si>
  <si>
    <t>RivCrete Ready Mix</t>
  </si>
  <si>
    <t>Green Bay</t>
  </si>
  <si>
    <t>Red-D-Mix Concrete Inc</t>
  </si>
  <si>
    <t>La Crosse</t>
  </si>
  <si>
    <t>IL</t>
  </si>
  <si>
    <t>Chicago</t>
  </si>
  <si>
    <t>Concrete, Materials &amp; Logistics</t>
  </si>
  <si>
    <t>Champaign</t>
  </si>
  <si>
    <t>Sport Redi Mix LLC</t>
  </si>
  <si>
    <t>Rockford</t>
  </si>
  <si>
    <t>Rogers Ready-Mix &amp; Materials Inc</t>
  </si>
  <si>
    <t>IN</t>
  </si>
  <si>
    <t>South Bend</t>
  </si>
  <si>
    <t>Kuert Concrete</t>
  </si>
  <si>
    <t>Lafayette</t>
  </si>
  <si>
    <t>In Purdy Concrete Inc</t>
  </si>
  <si>
    <t>Indianapolis</t>
  </si>
  <si>
    <t>Shelby Materials</t>
  </si>
  <si>
    <t>MI</t>
  </si>
  <si>
    <t>Kalamazoo</t>
  </si>
  <si>
    <t>High Grade Materials Co</t>
  </si>
  <si>
    <t>Grand Rapids</t>
  </si>
  <si>
    <t>Hunderman &amp; Sons Redi-Mix Inc</t>
  </si>
  <si>
    <t>Traverse City</t>
  </si>
  <si>
    <t>The Concrete Service</t>
  </si>
  <si>
    <t>OH</t>
  </si>
  <si>
    <t>Cincinnati</t>
  </si>
  <si>
    <t>Ernst Concrete</t>
  </si>
  <si>
    <t>Columbus</t>
  </si>
  <si>
    <t>Scioto Ready Mix, LLC</t>
  </si>
  <si>
    <t>Cleveland</t>
  </si>
  <si>
    <t>Cuyahoga Concrete Co</t>
  </si>
  <si>
    <t>Southeast</t>
  </si>
  <si>
    <t>AR</t>
  </si>
  <si>
    <t>Little Rock</t>
  </si>
  <si>
    <t>Levy Concrete</t>
  </si>
  <si>
    <t>Bentonville</t>
  </si>
  <si>
    <t>Tune Concrete Co</t>
  </si>
  <si>
    <t>Fayetteville</t>
  </si>
  <si>
    <t>SMG Ready Mix</t>
  </si>
  <si>
    <t>LA</t>
  </si>
  <si>
    <t>New Orleans</t>
  </si>
  <si>
    <t>New Orleans/Metairie LCCI Ready Mix Concrete +15043044406</t>
  </si>
  <si>
    <t>Barry Concrete, INC</t>
  </si>
  <si>
    <t>Monroe</t>
  </si>
  <si>
    <t>Monroe Century Ready-Mix</t>
  </si>
  <si>
    <t>KY</t>
  </si>
  <si>
    <t>Lexington</t>
  </si>
  <si>
    <t>Imi Concrete</t>
  </si>
  <si>
    <t>Louisville</t>
  </si>
  <si>
    <t>Advance Ready Mix Concrete Inc</t>
  </si>
  <si>
    <t>Bowling Green</t>
  </si>
  <si>
    <t>SRM Concrete</t>
  </si>
  <si>
    <t>TN</t>
  </si>
  <si>
    <t>Memphis</t>
  </si>
  <si>
    <t>Delta Industries, Inc. (Tri State Division)</t>
  </si>
  <si>
    <t>Nashville</t>
  </si>
  <si>
    <t>Knoxville</t>
  </si>
  <si>
    <t>Lambcon Ready Mix</t>
  </si>
  <si>
    <t>MS</t>
  </si>
  <si>
    <t>Jackson</t>
  </si>
  <si>
    <t>MMC Materials, Inc.</t>
  </si>
  <si>
    <t>Gulfport</t>
  </si>
  <si>
    <t>American Ready Mix, LLC</t>
  </si>
  <si>
    <t>Oxford</t>
  </si>
  <si>
    <t>MS Lafayette Ready-Mix</t>
  </si>
  <si>
    <t>AL</t>
  </si>
  <si>
    <t>Montgomery</t>
  </si>
  <si>
    <t>Ready Mix USA Montgomery Metro Concrete Plant</t>
  </si>
  <si>
    <t>Birmingham</t>
  </si>
  <si>
    <t>Ready Mix USA Birmingham Lakeshore Concrete Plant</t>
  </si>
  <si>
    <t>Huntsville</t>
  </si>
  <si>
    <t>Mobile</t>
  </si>
  <si>
    <t>West Ready Mix</t>
  </si>
  <si>
    <t>Tuscaloosa</t>
  </si>
  <si>
    <t>Bama Concrete Products Co Inc</t>
  </si>
  <si>
    <t>WV</t>
  </si>
  <si>
    <t>Charlston</t>
  </si>
  <si>
    <t>Heidelberg Materials</t>
  </si>
  <si>
    <t>Morgantown</t>
  </si>
  <si>
    <t>Star City, Hoy Redi-Mix Co</t>
  </si>
  <si>
    <t>Elkins</t>
  </si>
  <si>
    <t>Central Supply - Elkins Plant</t>
  </si>
  <si>
    <t>VA</t>
  </si>
  <si>
    <t>Cheasapeake</t>
  </si>
  <si>
    <t>Commercial Ready Mix Products, Inc</t>
  </si>
  <si>
    <t>Richmond</t>
  </si>
  <si>
    <t>Powhatan Ready Mix</t>
  </si>
  <si>
    <t>Roanoke</t>
  </si>
  <si>
    <t>Boxley Materials Company Ready-Mix</t>
  </si>
  <si>
    <t>NC</t>
  </si>
  <si>
    <t>Raleigh</t>
  </si>
  <si>
    <t>Raleigh Concrete LLC</t>
  </si>
  <si>
    <t>Charlotte</t>
  </si>
  <si>
    <t>Blue Dot Readi-Mix</t>
  </si>
  <si>
    <t>Ashville</t>
  </si>
  <si>
    <t>Southern Concrete Materials</t>
  </si>
  <si>
    <t>SC</t>
  </si>
  <si>
    <t>Knight's Redi-Mix</t>
  </si>
  <si>
    <t>Charleston Ready Mixed Concrete Co or Argos</t>
  </si>
  <si>
    <t>Fords Redi Mix Concrete</t>
  </si>
  <si>
    <t>Argos USA</t>
  </si>
  <si>
    <t>Greenville</t>
  </si>
  <si>
    <t>Thomas Concrete</t>
  </si>
  <si>
    <t>GA</t>
  </si>
  <si>
    <t>Augusta</t>
  </si>
  <si>
    <t>Carolina Concrete</t>
  </si>
  <si>
    <t>Atlanta</t>
  </si>
  <si>
    <t>Argos ready-mix Doraville</t>
  </si>
  <si>
    <t>Walker Concrete aka the national cement company</t>
  </si>
  <si>
    <t>Albany</t>
  </si>
  <si>
    <t>FL</t>
  </si>
  <si>
    <t>Orlando</t>
  </si>
  <si>
    <t>Kennedy Concrete Orlando</t>
  </si>
  <si>
    <t>Preferred Materials</t>
  </si>
  <si>
    <t>Tampa Bay</t>
  </si>
  <si>
    <t>Preferred Materials Inc</t>
  </si>
  <si>
    <t>Miami</t>
  </si>
  <si>
    <t>Super Mix Plant 12</t>
  </si>
  <si>
    <t>Fort Myers</t>
  </si>
  <si>
    <t>Southwest Concrete Corp</t>
  </si>
  <si>
    <t>Jacksonville</t>
  </si>
  <si>
    <t>Hard Rock Materials Inc</t>
  </si>
  <si>
    <t>Tallahassee</t>
  </si>
  <si>
    <t>Pensacola</t>
  </si>
  <si>
    <t>SRM Concrete,</t>
  </si>
  <si>
    <t>Key West</t>
  </si>
  <si>
    <t>Monroe Concrete</t>
  </si>
  <si>
    <t>Northeast</t>
  </si>
  <si>
    <t>ME</t>
  </si>
  <si>
    <t>Auburn Concrete</t>
  </si>
  <si>
    <t>Lewiston</t>
  </si>
  <si>
    <t>ME Auburn Concrete</t>
  </si>
  <si>
    <t>Sanford</t>
  </si>
  <si>
    <t>R. Pepin &amp; Sons Inc.</t>
  </si>
  <si>
    <t>NH</t>
  </si>
  <si>
    <t>Concord</t>
  </si>
  <si>
    <t>Persons Redimix Concrete</t>
  </si>
  <si>
    <t>Manchester</t>
  </si>
  <si>
    <t>Redimix Companies | Manchester</t>
  </si>
  <si>
    <t>Conway</t>
  </si>
  <si>
    <t>NH Coleman Concrete</t>
  </si>
  <si>
    <t>VT</t>
  </si>
  <si>
    <t>Burlington</t>
  </si>
  <si>
    <t>SD Ireland Concrete</t>
  </si>
  <si>
    <t>Montpelier</t>
  </si>
  <si>
    <t>Carroll Concrete Co</t>
  </si>
  <si>
    <t>Bennington</t>
  </si>
  <si>
    <t>21st Century Concrete Inc</t>
  </si>
  <si>
    <t>MA</t>
  </si>
  <si>
    <t>Martha's Vinyard</t>
  </si>
  <si>
    <t>Kenney’s Ready Mix</t>
  </si>
  <si>
    <t>Boston</t>
  </si>
  <si>
    <t>Boston Sand &amp; Gravel</t>
  </si>
  <si>
    <t>Holcim Hampden Cement Terminal</t>
  </si>
  <si>
    <t>RI</t>
  </si>
  <si>
    <t>Provenance</t>
  </si>
  <si>
    <t>Adamsdale Concrete</t>
  </si>
  <si>
    <t>Wyoming</t>
  </si>
  <si>
    <t>RI Ready Mix Inc</t>
  </si>
  <si>
    <t>Smithfield</t>
  </si>
  <si>
    <t>Cullion Concrete Corporation</t>
  </si>
  <si>
    <t>CT</t>
  </si>
  <si>
    <t>Hartford</t>
  </si>
  <si>
    <t>L Suzio York</t>
  </si>
  <si>
    <t>New Haven</t>
  </si>
  <si>
    <t>Danbury</t>
  </si>
  <si>
    <t>O&amp;G Danbury Concrete Plant</t>
  </si>
  <si>
    <t>NY</t>
  </si>
  <si>
    <t>Brooklyn</t>
  </si>
  <si>
    <t>M &amp; M Sicitano Ready Mix</t>
  </si>
  <si>
    <t>Moriches</t>
  </si>
  <si>
    <t>Island Ready Mix</t>
  </si>
  <si>
    <t>Albany Concrete Company</t>
  </si>
  <si>
    <t>Syracuse</t>
  </si>
  <si>
    <t>Riccelli-Northern Ready Mix &amp; Blacktop</t>
  </si>
  <si>
    <t>PA</t>
  </si>
  <si>
    <t>Scanton</t>
  </si>
  <si>
    <t>Scranton Craftsmen Inc</t>
  </si>
  <si>
    <t>Philadelphia</t>
  </si>
  <si>
    <t>Metro Ready Mix &amp; Supply</t>
  </si>
  <si>
    <t>Pittsburgh</t>
  </si>
  <si>
    <t>NJ</t>
  </si>
  <si>
    <t>Trenton</t>
  </si>
  <si>
    <t>Clayton Concrete</t>
  </si>
  <si>
    <t>Newark</t>
  </si>
  <si>
    <t>County Concrete Corporation</t>
  </si>
  <si>
    <t>Vineland</t>
  </si>
  <si>
    <t>Kennedy Concrete Inc.</t>
  </si>
  <si>
    <t>DE</t>
  </si>
  <si>
    <t>Dover</t>
  </si>
  <si>
    <t>Atlantic Concrete Co</t>
  </si>
  <si>
    <t>Middletown</t>
  </si>
  <si>
    <t>Southgate Concrete Co</t>
  </si>
  <si>
    <t>Belltown</t>
  </si>
  <si>
    <t>Lewes Atlantic Concrete Co</t>
  </si>
  <si>
    <t>MD</t>
  </si>
  <si>
    <t>Baltimore</t>
  </si>
  <si>
    <t>MD Westport Concrete Plant - Chaney Enterprises</t>
  </si>
  <si>
    <t>Fredrick</t>
  </si>
  <si>
    <t>Schuster Concrete</t>
  </si>
  <si>
    <t>Cumberland</t>
  </si>
  <si>
    <t>American Concrete</t>
  </si>
  <si>
    <t>DC</t>
  </si>
  <si>
    <t>Washington DC</t>
  </si>
  <si>
    <t>Monumental Concrete LLC</t>
  </si>
  <si>
    <t>Noncontigious</t>
  </si>
  <si>
    <t>AK</t>
  </si>
  <si>
    <t>Anchorage</t>
  </si>
  <si>
    <t>Sand &amp; Gravel - Concrete Ready-Mix</t>
  </si>
  <si>
    <t>Fairbanks</t>
  </si>
  <si>
    <t>University Redi-Mix</t>
  </si>
  <si>
    <t>Juneau</t>
  </si>
  <si>
    <t>Aggpro</t>
  </si>
  <si>
    <t>USVI</t>
  </si>
  <si>
    <t>Saint Thomas</t>
  </si>
  <si>
    <t>Universal Concrete</t>
  </si>
  <si>
    <t>Saint Johns</t>
  </si>
  <si>
    <t>St. Croix</t>
  </si>
  <si>
    <t>HIGH Quality Concrete Terrein</t>
  </si>
  <si>
    <t>HI</t>
  </si>
  <si>
    <t>Honolulu</t>
  </si>
  <si>
    <t>HC&amp;D LLC</t>
  </si>
  <si>
    <t>Maui Kahului</t>
  </si>
  <si>
    <t>Hawaiian Cement</t>
  </si>
  <si>
    <t>Thronas Concrete (Kauai Concrete and Rock)</t>
  </si>
  <si>
    <t>Con-Agg of Hawaii Concrete</t>
  </si>
  <si>
    <t>Avg Price</t>
  </si>
  <si>
    <t>Sample Size</t>
  </si>
  <si>
    <t>West Coast</t>
  </si>
  <si>
    <t>Rockies</t>
  </si>
  <si>
    <t>Non Contiguous</t>
  </si>
  <si>
    <t>District</t>
  </si>
  <si>
    <t>National Average</t>
  </si>
  <si>
    <t>10 Yard Price for 5 sack concrete including delivery and taxes with no additives</t>
  </si>
  <si>
    <t>1 Yard Price for 5 sack concrete including delivery and taxes with no additives. Note most plants charge extra for loads &lt; 5 yards</t>
  </si>
  <si>
    <t>Kauai</t>
  </si>
  <si>
    <t>Hawaii Big Island</t>
  </si>
  <si>
    <t>Bremerton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</si>
</sst>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_);[Red]\(&quot;$&quot;#,##0\)"/>
    <numFmt numFmtId="8" formatCode="&quot;$&quot;#,##0.00_);[Red]\(&quot;$&quot;#,##0.00\)"/>
    <numFmt numFmtId="44" formatCode="_(&quot;$&quot;* #,##0.00_);_(&quot;$&quot;* \(#,##0.00\);_(&quot;$&quot;* &quot;-&quot;??_);_(@_)"/>
    <numFmt numFmtId="164" formatCode="_(&quot;$&quot;* #,##0_);_(&quot;$&quot;* \(#,##0\);_(&quot;$&quot;* &quot;-&quot;??_);_(@_)"/>
  </numFmts>
  <fonts count="3" x14ac:knownFonts="1">
    <font>
      <sz val="11"/>
      <color theme="1"/>
      <name val="Aptos Narrow"/>
      <family val="2"/>
      <scheme val="minor"/>
    </font>
    <font>
      <sz val="11"/>
      <color theme="1"/>
      <name val="Aptos Narrow"/>
      <family val="2"/>
      <scheme val="minor"/>
    </font>
    <font>
      <b/>
      <sz val="11"/>
      <color theme="1"/>
      <name val="Aptos Narrow"/>
      <family val="2"/>
      <scheme val="minor"/>
    </font>
  </fonts>
  <fills count="2">
    <fill>
      <patternFill patternType="none"/>
    </fill>
    <fill>
      <patternFill patternType="gray125"/>
    </fill>
  </fills>
  <borders count="2">
    <border>
      <left/>
      <right/>
      <top/>
      <bottom/>
      <diagonal/>
    </border>
    <border>
      <left/>
      <right/>
      <top/>
      <bottom style="thin">
        <color indexed="64"/>
      </bottom>
      <diagonal/>
    </border>
  </borders>
  <cellStyleXfs count="3">
    <xf numFmtId="0" fontId="0" fillId="0" borderId="0"/>
    <xf numFmtId="9" fontId="1" fillId="0" borderId="0" applyFont="0" applyFill="0" applyBorder="0" applyAlignment="0" applyProtection="0"/>
    <xf numFmtId="44" fontId="1" fillId="0" borderId="0" applyFont="0" applyFill="0" applyBorder="0" applyAlignment="0" applyProtection="0"/>
  </cellStyleXfs>
  <cellXfs count="7">
    <xf numFmtId="0" fontId="0" fillId="0" borderId="0" xfId="0"/>
    <xf numFmtId="6" fontId="0" fillId="0" borderId="0" xfId="0" applyNumberFormat="1"/>
    <xf numFmtId="9" fontId="0" fillId="0" borderId="0" xfId="1" applyFont="1"/>
    <xf numFmtId="0" fontId="2" fillId="0" borderId="1" xfId="0" applyFont="1" applyBorder="1"/>
    <xf numFmtId="164" fontId="0" fillId="0" borderId="0" xfId="2" applyNumberFormat="1" applyFont="1"/>
    <xf numFmtId="0" fontId="2" fillId="0" borderId="1" xfId="0" applyFont="1" applyBorder="1" applyAlignment="1">
      <alignment wrapText="1"/>
    </xf>
    <xf numFmtId="8" fontId="0" fillId="0" borderId="0" xfId="0" applyNumberFormat="1"/>
  </cellXfs>
  <cellStyles count="3">
    <cellStyle name="Currency" xfId="2" builtinId="4"/>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microsoft.com/office/2017/06/relationships/rdRichValueStructure" Target="richData/rdrichvaluestructure.xml"/><Relationship Id="rId18" Type="http://schemas.microsoft.com/office/2017/06/relationships/rdRichValueTypes" Target="richData/rdRichValueTypes.xml"/><Relationship Id="rId3" Type="http://schemas.openxmlformats.org/officeDocument/2006/relationships/worksheet" Target="worksheets/sheet3.xml"/><Relationship Id="rId7" Type="http://schemas.openxmlformats.org/officeDocument/2006/relationships/theme" Target="theme/theme1.xml"/><Relationship Id="rId12" Type="http://schemas.microsoft.com/office/2017/06/relationships/rdRichValue" Target="richData/rdrichvalue.xml"/><Relationship Id="rId17" Type="http://schemas.microsoft.com/office/2017/06/relationships/rdSupportingPropertyBag" Target="richData/rdsupportingpropertybag.xml"/><Relationship Id="rId2" Type="http://schemas.openxmlformats.org/officeDocument/2006/relationships/worksheet" Target="worksheets/sheet2.xml"/><Relationship Id="rId16" Type="http://schemas.microsoft.com/office/2017/06/relationships/rdSupportingPropertyBagStructure" Target="richData/rdsupportingpropertybagstructure.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20/07/relationships/rdRichValueWebImage" Target="richData/rdRichValueWebImage.xml"/><Relationship Id="rId5" Type="http://schemas.openxmlformats.org/officeDocument/2006/relationships/worksheet" Target="worksheets/sheet5.xml"/><Relationship Id="rId15" Type="http://schemas.microsoft.com/office/2017/06/relationships/richStyles" Target="richData/richStyles.xml"/><Relationship Id="rId10" Type="http://schemas.openxmlformats.org/officeDocument/2006/relationships/sheetMetadata" Target="metadata.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microsoft.com/office/2017/06/relationships/rdArray" Target="richData/rdarray.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Ex1.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Average ready</a:t>
            </a:r>
            <a:r>
              <a:rPr lang="en-US" baseline="0"/>
              <a:t> mix concrete pricing by region </a:t>
            </a:r>
          </a:p>
          <a:p>
            <a:pPr>
              <a:defRPr/>
            </a:pPr>
            <a:r>
              <a:rPr lang="en-US" sz="1100" baseline="0"/>
              <a:t>(For 10 yards of 5 sack) research gathered by Block Biome LLC.</a:t>
            </a:r>
            <a:endParaRPr lang="en-US" sz="1100"/>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1"/>
            </a:solidFill>
            <a:ln>
              <a:noFill/>
            </a:ln>
            <a:effectLst/>
          </c:spPr>
          <c:invertIfNegative val="0"/>
          <c:cat>
            <c:strRef>
              <c:f>RegionView!$F$2:$F$9</c:f>
              <c:strCache>
                <c:ptCount val="8"/>
                <c:pt idx="0">
                  <c:v>West Coast</c:v>
                </c:pt>
                <c:pt idx="1">
                  <c:v>Southwest</c:v>
                </c:pt>
                <c:pt idx="2">
                  <c:v>Midwest</c:v>
                </c:pt>
                <c:pt idx="3">
                  <c:v>Great Lakes</c:v>
                </c:pt>
                <c:pt idx="4">
                  <c:v>Southeast</c:v>
                </c:pt>
                <c:pt idx="5">
                  <c:v>Northeast</c:v>
                </c:pt>
                <c:pt idx="6">
                  <c:v>Non Contiguous</c:v>
                </c:pt>
                <c:pt idx="7">
                  <c:v>National Average</c:v>
                </c:pt>
              </c:strCache>
            </c:strRef>
          </c:cat>
          <c:val>
            <c:numRef>
              <c:f>RegionView!$G$2:$G$9</c:f>
              <c:numCache>
                <c:formatCode>_("$"* #,##0_);_("$"* \(#,##0\);_("$"* "-"??_);_(@_)</c:formatCode>
                <c:ptCount val="8"/>
                <c:pt idx="0">
                  <c:v>2150.3333333333335</c:v>
                </c:pt>
                <c:pt idx="1">
                  <c:v>1898.7</c:v>
                </c:pt>
                <c:pt idx="2">
                  <c:v>1907.4285714285713</c:v>
                </c:pt>
                <c:pt idx="3">
                  <c:v>1926.8</c:v>
                </c:pt>
                <c:pt idx="4">
                  <c:v>1969.0833333333333</c:v>
                </c:pt>
                <c:pt idx="5">
                  <c:v>2015.5</c:v>
                </c:pt>
                <c:pt idx="6">
                  <c:v>2394.6666666666665</c:v>
                </c:pt>
                <c:pt idx="7">
                  <c:v>1987.773193760263</c:v>
                </c:pt>
              </c:numCache>
            </c:numRef>
          </c:val>
          <c:extLst>
            <c:ext xmlns:c16="http://schemas.microsoft.com/office/drawing/2014/chart" uri="{C3380CC4-5D6E-409C-BE32-E72D297353CC}">
              <c16:uniqueId val="{00000000-313A-422C-BC8F-9A423D50EF70}"/>
            </c:ext>
          </c:extLst>
        </c:ser>
        <c:dLbls>
          <c:showLegendKey val="0"/>
          <c:showVal val="0"/>
          <c:showCatName val="0"/>
          <c:showSerName val="0"/>
          <c:showPercent val="0"/>
          <c:showBubbleSize val="0"/>
        </c:dLbls>
        <c:gapWidth val="219"/>
        <c:overlap val="-27"/>
        <c:axId val="764441184"/>
        <c:axId val="764445144"/>
      </c:barChart>
      <c:catAx>
        <c:axId val="7644411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64445144"/>
        <c:crosses val="autoZero"/>
        <c:auto val="1"/>
        <c:lblAlgn val="ctr"/>
        <c:lblOffset val="100"/>
        <c:noMultiLvlLbl val="0"/>
      </c:catAx>
      <c:valAx>
        <c:axId val="764445144"/>
        <c:scaling>
          <c:orientation val="minMax"/>
        </c:scaling>
        <c:delete val="0"/>
        <c:axPos val="l"/>
        <c:majorGridlines>
          <c:spPr>
            <a:ln w="9525" cap="flat" cmpd="sng" algn="ctr">
              <a:solidFill>
                <a:schemeClr val="tx1">
                  <a:lumMod val="15000"/>
                  <a:lumOff val="85000"/>
                </a:schemeClr>
              </a:solidFill>
              <a:round/>
            </a:ln>
            <a:effectLst/>
          </c:spPr>
        </c:majorGridlines>
        <c:numFmt formatCode="_(&quot;$&quot;* #,##0_);_(&quot;$&quot;* \(#,##0\);_(&quot;$&quot;*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6444118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10</a:t>
            </a:r>
            <a:r>
              <a:rPr lang="en-US" baseline="0"/>
              <a:t> Yards of ready mix by State</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8.1346333386179082E-2"/>
          <c:y val="2.5598991172761664E-2"/>
          <c:w val="0.89683028295959655"/>
          <c:h val="0.46998805161965096"/>
        </c:manualLayout>
      </c:layout>
      <c:barChart>
        <c:barDir val="col"/>
        <c:grouping val="clustered"/>
        <c:varyColors val="0"/>
        <c:ser>
          <c:idx val="0"/>
          <c:order val="0"/>
          <c:tx>
            <c:strRef>
              <c:f>'LowHigh State'!$C$1</c:f>
              <c:strCache>
                <c:ptCount val="1"/>
                <c:pt idx="0">
                  <c:v>Price</c:v>
                </c:pt>
              </c:strCache>
            </c:strRef>
          </c:tx>
          <c:spPr>
            <a:solidFill>
              <a:schemeClr val="accent1"/>
            </a:solidFill>
            <a:ln>
              <a:noFill/>
            </a:ln>
            <a:effectLst/>
          </c:spPr>
          <c:invertIfNegative val="0"/>
          <c:cat>
            <c:strRef>
              <c:f>'LowHigh State'!$B$2:$B$53</c:f>
              <c:strCache>
                <c:ptCount val="52"/>
                <c:pt idx="0">
                  <c:v>Rhode Island</c:v>
                </c:pt>
                <c:pt idx="1">
                  <c:v>Oklahoma</c:v>
                </c:pt>
                <c:pt idx="2">
                  <c:v>Maine</c:v>
                </c:pt>
                <c:pt idx="3">
                  <c:v>Louisiana</c:v>
                </c:pt>
                <c:pt idx="4">
                  <c:v>Mississippi</c:v>
                </c:pt>
                <c:pt idx="5">
                  <c:v>Texas</c:v>
                </c:pt>
                <c:pt idx="6">
                  <c:v>Kentucky</c:v>
                </c:pt>
                <c:pt idx="7">
                  <c:v>Montana</c:v>
                </c:pt>
                <c:pt idx="8">
                  <c:v>Kansas</c:v>
                </c:pt>
                <c:pt idx="9">
                  <c:v>Wyoming</c:v>
                </c:pt>
                <c:pt idx="10">
                  <c:v>Iowa</c:v>
                </c:pt>
                <c:pt idx="11">
                  <c:v>New York</c:v>
                </c:pt>
                <c:pt idx="12">
                  <c:v>Idaho</c:v>
                </c:pt>
                <c:pt idx="13">
                  <c:v>Alabama</c:v>
                </c:pt>
                <c:pt idx="14">
                  <c:v>Nebraska</c:v>
                </c:pt>
                <c:pt idx="15">
                  <c:v>Nevada</c:v>
                </c:pt>
                <c:pt idx="16">
                  <c:v>Indiana</c:v>
                </c:pt>
                <c:pt idx="17">
                  <c:v>Tennessee</c:v>
                </c:pt>
                <c:pt idx="18">
                  <c:v>Wisconsin</c:v>
                </c:pt>
                <c:pt idx="19">
                  <c:v>New Jersey</c:v>
                </c:pt>
                <c:pt idx="20">
                  <c:v>Delaware</c:v>
                </c:pt>
                <c:pt idx="21">
                  <c:v>Vermont</c:v>
                </c:pt>
                <c:pt idx="22">
                  <c:v>Michigan</c:v>
                </c:pt>
                <c:pt idx="23">
                  <c:v>Pennsylvania</c:v>
                </c:pt>
                <c:pt idx="24">
                  <c:v>Illinois</c:v>
                </c:pt>
                <c:pt idx="25">
                  <c:v>South Dakota</c:v>
                </c:pt>
                <c:pt idx="26">
                  <c:v>Missouri</c:v>
                </c:pt>
                <c:pt idx="27">
                  <c:v>New Mexico</c:v>
                </c:pt>
                <c:pt idx="28">
                  <c:v>Arkansas</c:v>
                </c:pt>
                <c:pt idx="29">
                  <c:v>Minnesota</c:v>
                </c:pt>
                <c:pt idx="30">
                  <c:v>Arizona</c:v>
                </c:pt>
                <c:pt idx="31">
                  <c:v>North Carolina</c:v>
                </c:pt>
                <c:pt idx="32">
                  <c:v>Virginia</c:v>
                </c:pt>
                <c:pt idx="33">
                  <c:v>Ohio</c:v>
                </c:pt>
                <c:pt idx="34">
                  <c:v>North Dakota</c:v>
                </c:pt>
                <c:pt idx="35">
                  <c:v>Alaska</c:v>
                </c:pt>
                <c:pt idx="36">
                  <c:v>Oregon</c:v>
                </c:pt>
                <c:pt idx="37">
                  <c:v>Connecticut</c:v>
                </c:pt>
                <c:pt idx="38">
                  <c:v>Massachusetts</c:v>
                </c:pt>
                <c:pt idx="39">
                  <c:v>California</c:v>
                </c:pt>
                <c:pt idx="40">
                  <c:v>Colorado</c:v>
                </c:pt>
                <c:pt idx="41">
                  <c:v>New Hampshire</c:v>
                </c:pt>
                <c:pt idx="42">
                  <c:v>West Virginia</c:v>
                </c:pt>
                <c:pt idx="43">
                  <c:v>Georgia</c:v>
                </c:pt>
                <c:pt idx="44">
                  <c:v>Florida</c:v>
                </c:pt>
                <c:pt idx="45">
                  <c:v>South Carolina</c:v>
                </c:pt>
                <c:pt idx="46">
                  <c:v>Washington</c:v>
                </c:pt>
                <c:pt idx="47">
                  <c:v>Maryland</c:v>
                </c:pt>
                <c:pt idx="48">
                  <c:v>Utah</c:v>
                </c:pt>
                <c:pt idx="49">
                  <c:v>Hawaii</c:v>
                </c:pt>
                <c:pt idx="50">
                  <c:v>United States Virgin Islands</c:v>
                </c:pt>
                <c:pt idx="51">
                  <c:v>Washington, D.C.</c:v>
                </c:pt>
              </c:strCache>
            </c:strRef>
          </c:cat>
          <c:val>
            <c:numRef>
              <c:f>'LowHigh State'!$C$2:$C$53</c:f>
              <c:numCache>
                <c:formatCode>"$"#,##0_);[Red]\("$"#,##0\)</c:formatCode>
                <c:ptCount val="52"/>
                <c:pt idx="0">
                  <c:v>1500</c:v>
                </c:pt>
                <c:pt idx="1">
                  <c:v>1668</c:v>
                </c:pt>
                <c:pt idx="2">
                  <c:v>1672</c:v>
                </c:pt>
                <c:pt idx="3">
                  <c:v>1682</c:v>
                </c:pt>
                <c:pt idx="4">
                  <c:v>1692</c:v>
                </c:pt>
                <c:pt idx="5">
                  <c:v>1746</c:v>
                </c:pt>
                <c:pt idx="6">
                  <c:v>1760</c:v>
                </c:pt>
                <c:pt idx="7">
                  <c:v>1761</c:v>
                </c:pt>
                <c:pt idx="8">
                  <c:v>1795</c:v>
                </c:pt>
                <c:pt idx="9">
                  <c:v>1796</c:v>
                </c:pt>
                <c:pt idx="10">
                  <c:v>1797</c:v>
                </c:pt>
                <c:pt idx="11">
                  <c:v>1810</c:v>
                </c:pt>
                <c:pt idx="12">
                  <c:v>1813</c:v>
                </c:pt>
                <c:pt idx="13">
                  <c:v>1842</c:v>
                </c:pt>
                <c:pt idx="14">
                  <c:v>1851</c:v>
                </c:pt>
                <c:pt idx="15">
                  <c:v>1858</c:v>
                </c:pt>
                <c:pt idx="16">
                  <c:v>1873</c:v>
                </c:pt>
                <c:pt idx="17">
                  <c:v>1890</c:v>
                </c:pt>
                <c:pt idx="18">
                  <c:v>1891</c:v>
                </c:pt>
                <c:pt idx="19">
                  <c:v>1900</c:v>
                </c:pt>
                <c:pt idx="20">
                  <c:v>1905</c:v>
                </c:pt>
                <c:pt idx="21">
                  <c:v>1910</c:v>
                </c:pt>
                <c:pt idx="22">
                  <c:v>1912</c:v>
                </c:pt>
                <c:pt idx="23">
                  <c:v>1921</c:v>
                </c:pt>
                <c:pt idx="24">
                  <c:v>1940</c:v>
                </c:pt>
                <c:pt idx="25">
                  <c:v>1941</c:v>
                </c:pt>
                <c:pt idx="26">
                  <c:v>1949</c:v>
                </c:pt>
                <c:pt idx="27">
                  <c:v>1963</c:v>
                </c:pt>
                <c:pt idx="28">
                  <c:v>1966</c:v>
                </c:pt>
                <c:pt idx="29">
                  <c:v>1973</c:v>
                </c:pt>
                <c:pt idx="30">
                  <c:v>1985</c:v>
                </c:pt>
                <c:pt idx="31">
                  <c:v>2010</c:v>
                </c:pt>
                <c:pt idx="32">
                  <c:v>2014</c:v>
                </c:pt>
                <c:pt idx="33">
                  <c:v>2018</c:v>
                </c:pt>
                <c:pt idx="34">
                  <c:v>2046</c:v>
                </c:pt>
                <c:pt idx="35">
                  <c:v>2048</c:v>
                </c:pt>
                <c:pt idx="36">
                  <c:v>2072</c:v>
                </c:pt>
                <c:pt idx="37">
                  <c:v>2081</c:v>
                </c:pt>
                <c:pt idx="38">
                  <c:v>2083</c:v>
                </c:pt>
                <c:pt idx="39">
                  <c:v>2112</c:v>
                </c:pt>
                <c:pt idx="40">
                  <c:v>2118</c:v>
                </c:pt>
                <c:pt idx="41">
                  <c:v>2122</c:v>
                </c:pt>
                <c:pt idx="42">
                  <c:v>2123</c:v>
                </c:pt>
                <c:pt idx="43">
                  <c:v>2190</c:v>
                </c:pt>
                <c:pt idx="44">
                  <c:v>2213</c:v>
                </c:pt>
                <c:pt idx="45">
                  <c:v>2247</c:v>
                </c:pt>
                <c:pt idx="46">
                  <c:v>2267</c:v>
                </c:pt>
                <c:pt idx="47">
                  <c:v>2272</c:v>
                </c:pt>
                <c:pt idx="48">
                  <c:v>2279</c:v>
                </c:pt>
                <c:pt idx="49">
                  <c:v>2453</c:v>
                </c:pt>
                <c:pt idx="50">
                  <c:v>2683</c:v>
                </c:pt>
                <c:pt idx="51">
                  <c:v>3010</c:v>
                </c:pt>
              </c:numCache>
            </c:numRef>
          </c:val>
          <c:extLst>
            <c:ext xmlns:c16="http://schemas.microsoft.com/office/drawing/2014/chart" uri="{C3380CC4-5D6E-409C-BE32-E72D297353CC}">
              <c16:uniqueId val="{00000000-AE05-4FAF-B794-347B06B94D7D}"/>
            </c:ext>
          </c:extLst>
        </c:ser>
        <c:dLbls>
          <c:showLegendKey val="0"/>
          <c:showVal val="0"/>
          <c:showCatName val="0"/>
          <c:showSerName val="0"/>
          <c:showPercent val="0"/>
          <c:showBubbleSize val="0"/>
        </c:dLbls>
        <c:gapWidth val="219"/>
        <c:overlap val="-27"/>
        <c:axId val="794163248"/>
        <c:axId val="794166128"/>
      </c:barChart>
      <c:catAx>
        <c:axId val="7941632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94166128"/>
        <c:crosses val="autoZero"/>
        <c:auto val="1"/>
        <c:lblAlgn val="ctr"/>
        <c:lblOffset val="100"/>
        <c:noMultiLvlLbl val="0"/>
      </c:catAx>
      <c:valAx>
        <c:axId val="794166128"/>
        <c:scaling>
          <c:orientation val="minMax"/>
        </c:scaling>
        <c:delete val="0"/>
        <c:axPos val="l"/>
        <c:majorGridlines>
          <c:spPr>
            <a:ln w="9525" cap="flat" cmpd="sng" algn="ctr">
              <a:solidFill>
                <a:schemeClr val="tx1">
                  <a:lumMod val="15000"/>
                  <a:lumOff val="85000"/>
                </a:schemeClr>
              </a:solidFill>
              <a:round/>
            </a:ln>
            <a:effectLst/>
          </c:spPr>
        </c:majorGridlines>
        <c:numFmt formatCode="&quot;$&quot;#,##0_);[Red]\(&quot;$&quot;#,##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9416324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Ex1.xml><?xml version="1.0" encoding="utf-8"?>
<cx:chartSpace xmlns:a="http://schemas.openxmlformats.org/drawingml/2006/main" xmlns:r="http://schemas.openxmlformats.org/officeDocument/2006/relationships" xmlns:cx="http://schemas.microsoft.com/office/drawing/2014/chartex">
  <cx:chartData>
    <cx:data id="0">
      <cx:strDim type="entityId">
        <cx:lvl ptCount="63">
          <cx:pt idx="0">35841</cx:pt>
          <cx:pt idx="1">24561</cx:pt>
          <cx:pt idx="2">5599</cx:pt>
          <cx:pt idx="3"/>
          <cx:pt idx="4"/>
          <cx:pt idx="5">21789</cx:pt>
          <cx:pt idx="6">14713</cx:pt>
          <cx:pt idx="7">36927</cx:pt>
          <cx:pt idx="8">23035</cx:pt>
          <cx:pt idx="9">34626</cx:pt>
          <cx:pt idx="10">7636</cx:pt>
          <cx:pt idx="11">1945</cx:pt>
          <cx:pt idx="12">23132</cx:pt>
          <cx:pt idx="13">24293</cx:pt>
          <cx:pt idx="14">33145</cx:pt>
          <cx:pt idx="15"/>
          <cx:pt idx="16"/>
          <cx:pt idx="17">23624</cx:pt>
          <cx:pt idx="18">31418</cx:pt>
          <cx:pt idx="19">22869</cx:pt>
          <cx:pt idx="20">16121</cx:pt>
          <cx:pt idx="21">21412</cx:pt>
          <cx:pt idx="22">14987</cx:pt>
          <cx:pt idx="23">21512</cx:pt>
          <cx:pt idx="24"/>
          <cx:pt idx="25"/>
          <cx:pt idx="26">36684</cx:pt>
          <cx:pt idx="27">14808</cx:pt>
          <cx:pt idx="28">14882</cx:pt>
          <cx:pt idx="29">21196</cx:pt>
          <cx:pt idx="30">24230</cx:pt>
          <cx:pt idx="31"/>
          <cx:pt idx="32"/>
          <cx:pt idx="33">1951</cx:pt>
          <cx:pt idx="34">19283</cx:pt>
          <cx:pt idx="35">16480</cx:pt>
          <cx:pt idx="36">33025</cx:pt>
          <cx:pt idx="37">21502</cx:pt>
          <cx:pt idx="38">1003</cx:pt>
          <cx:pt idx="39">36208</cx:pt>
          <cx:pt idx="40">35364</cx:pt>
          <cx:pt idx="41">23611</cx:pt>
          <cx:pt idx="42">31410</cx:pt>
          <cx:pt idx="43">12004</cx:pt>
          <cx:pt idx="44">11032</cx:pt>
          <cx:pt idx="45"/>
          <cx:pt idx="46"/>
          <cx:pt idx="47">19840</cx:pt>
          <cx:pt idx="48">23097</cx:pt>
          <cx:pt idx="49">35022</cx:pt>
          <cx:pt idx="50">20543</cx:pt>
          <cx:pt idx="51">27664</cx:pt>
          <cx:pt idx="52">7798</cx:pt>
          <cx:pt idx="53">23161</cx:pt>
          <cx:pt idx="54">25623</cx:pt>
          <cx:pt idx="55">23117</cx:pt>
          <cx:pt idx="56">8831</cx:pt>
          <cx:pt idx="57">20487</cx:pt>
          <cx:pt idx="58">9130</cx:pt>
          <cx:pt idx="59"/>
          <cx:pt idx="60"/>
          <cx:pt idx="61">1040</cx:pt>
          <cx:pt idx="62">13656</cx:pt>
        </cx:lvl>
      </cx:strDim>
      <cx:strDim type="cat">
        <cx:f>_xlchart.v6.1</cx:f>
        <cx:nf>_xlchart.v6.0</cx:nf>
      </cx:strDim>
      <cx:numDim type="colorVal">
        <cx:f>_xlchart.v6.3</cx:f>
        <cx:nf>_xlchart.v6.2</cx:nf>
      </cx:numDim>
    </cx:data>
  </cx:chartData>
  <cx:chart>
    <cx:title pos="t" align="ctr" overlay="0">
      <cx:tx>
        <cx:rich>
          <a:bodyPr spcFirstLastPara="1" vertOverflow="ellipsis" horzOverflow="overflow" wrap="square" lIns="0" tIns="0" rIns="0" bIns="0" anchor="ctr" anchorCtr="1"/>
          <a:lstStyle/>
          <a:p>
            <a:pPr algn="ctr" rtl="0">
              <a:defRPr/>
            </a:pPr>
            <a:r>
              <a:rPr lang="en-US" sz="1400" b="1" i="0" u="none" strike="noStrike" baseline="0">
                <a:solidFill>
                  <a:sysClr val="windowText" lastClr="000000">
                    <a:lumMod val="65000"/>
                    <a:lumOff val="35000"/>
                  </a:sysClr>
                </a:solidFill>
                <a:effectLst/>
                <a:latin typeface="Aptos Narrow" panose="02110004020202020204"/>
                <a:ea typeface="Calibri" panose="020F0502020204030204" pitchFamily="34" charset="0"/>
                <a:cs typeface="Calibri" panose="020F0502020204030204" pitchFamily="34" charset="0"/>
              </a:rPr>
              <a:t>May 2024 </a:t>
            </a:r>
            <a:r>
              <a:rPr lang="en-US" sz="1400" b="1" i="0" u="none" strike="noStrike" baseline="0">
                <a:solidFill>
                  <a:sysClr val="windowText" lastClr="000000">
                    <a:lumMod val="65000"/>
                    <a:lumOff val="35000"/>
                  </a:sysClr>
                </a:solidFill>
                <a:latin typeface="Aptos Narrow" panose="02110004020202020204"/>
              </a:rPr>
              <a:t>USA ready mix concrete prices by State</a:t>
            </a:r>
            <a:r>
              <a:rPr lang="en-US" sz="900" b="1" i="0" u="none" strike="noStrike" baseline="0">
                <a:solidFill>
                  <a:sysClr val="windowText" lastClr="000000">
                    <a:lumMod val="65000"/>
                    <a:lumOff val="35000"/>
                  </a:sysClr>
                </a:solidFill>
                <a:latin typeface="Aptos Narrow" panose="02110004020202020204"/>
              </a:rPr>
              <a:t> </a:t>
            </a:r>
            <a:r>
              <a:rPr lang="en-US" sz="900" b="0" i="0" u="none" strike="noStrike" baseline="0">
                <a:solidFill>
                  <a:sysClr val="windowText" lastClr="000000">
                    <a:lumMod val="65000"/>
                    <a:lumOff val="35000"/>
                  </a:sysClr>
                </a:solidFill>
                <a:latin typeface="Aptos Narrow" panose="02110004020202020204"/>
              </a:rPr>
              <a:t>dispatch quotes provided over the phone requesting 10 yards of 5 sack delivered including relevant taxes. </a:t>
            </a:r>
            <a:r>
              <a:rPr lang="en-US" sz="900" b="0" i="0" u="none" strike="noStrike" baseline="0">
                <a:solidFill>
                  <a:sysClr val="windowText" lastClr="000000">
                    <a:lumMod val="65000"/>
                    <a:lumOff val="35000"/>
                  </a:sysClr>
                </a:solidFill>
                <a:effectLst/>
                <a:latin typeface="Aptos Narrow" panose="02110004020202020204"/>
                <a:cs typeface="Calibri" panose="020F0502020204030204" pitchFamily="34" charset="0"/>
              </a:rPr>
              <a:t>E</a:t>
            </a:r>
            <a:r>
              <a:rPr lang="en-US" sz="900" b="0" i="0" u="none" strike="noStrike" baseline="0">
                <a:solidFill>
                  <a:sysClr val="windowText" lastClr="000000">
                    <a:lumMod val="65000"/>
                    <a:lumOff val="35000"/>
                  </a:sysClr>
                </a:solidFill>
                <a:effectLst/>
                <a:latin typeface="Aptos Narrow" panose="02110004020202020204"/>
                <a:ea typeface="Calibri" panose="020F0502020204030204" pitchFamily="34" charset="0"/>
                <a:cs typeface="Calibri" panose="020F0502020204030204" pitchFamily="34" charset="0"/>
              </a:rPr>
              <a:t>ach States price was the average of at least 3 mix plant quotes from around that State. Note contractor pricing could vary. R</a:t>
            </a:r>
            <a:r>
              <a:rPr lang="en-US" sz="900" b="0" i="0" u="none" strike="noStrike" baseline="0">
                <a:solidFill>
                  <a:sysClr val="windowText" lastClr="000000">
                    <a:lumMod val="65000"/>
                    <a:lumOff val="35000"/>
                  </a:sysClr>
                </a:solidFill>
                <a:latin typeface="Aptos Narrow" panose="02110004020202020204"/>
              </a:rPr>
              <a:t>esearch performed by </a:t>
            </a:r>
            <a:r>
              <a:rPr lang="en-US" sz="900" b="1" i="0" u="none" strike="noStrike" baseline="0">
                <a:solidFill>
                  <a:sysClr val="windowText" lastClr="000000">
                    <a:lumMod val="65000"/>
                    <a:lumOff val="35000"/>
                  </a:sysClr>
                </a:solidFill>
                <a:latin typeface="Aptos Narrow" panose="02110004020202020204"/>
              </a:rPr>
              <a:t>Block Biome LLC</a:t>
            </a:r>
          </a:p>
        </cx:rich>
      </cx:tx>
    </cx:title>
    <cx:plotArea>
      <cx:plotAreaRegion>
        <cx:series layoutId="regionMap" uniqueId="{C60F0911-D68D-4A13-BDF4-64750E5C7BD1}">
          <cx:dataId val="0"/>
          <cx:layoutPr>
            <cx:geography cultureLanguage="en-US" cultureRegion="US" attribution="Powered by Bing">
              <cx:geoCache provider="{E9337A44-BEBE-4D9F-B70C-5C5E7DAFC167}">
                <cx:binary>7HpZk9w2lvVfcfj5o4yNBNHRngeSuVTWvkiW9MIoVZUIkASxcQH567+btrsteaY93e+jqAhVFpMk
lnvPPfcc/P0l/u2lf3v2P0TdD+FvL/HnH+U42r/99FN4kW/6ObzT6sWbYL6O716M/sl8/ape3n56
9c+LGpqfCMLspxf57Me3+ON//R2e1ryZ6nl83g2jGtf76c2vD29h6sfwl1f/xcUf3n59zNNq337+
8flVq6FSYfTqZfzx90sXrz//SFlGsh9/+Onbh/x++eZZw53vx2f5P9zw9hzGn39MMBLvUIryPEcZ
Tgll7McflrffLmH2DmWIiBQjJnLE+I8/DMaP8ucfGXmHMOY45+mPPwQznf9G+TsE/yhKMU95jkn6
zzW5M/3amOGfq/D75x+GSd8ZNYzh5x9zeK/97WvnWcGImKAUUYYyyojIKMzRvjw/wLrDt/H/M84o
adZ8vRbDlmxdmS92Xfc6W8QHrRm96GLstnJuGnsZUhZe8bqqQ1RZvFvd4I/eLeaSWBPv2mkSO61w
fJDrmt5piwOihemjqvOuoAua5u2odcbq5SHhaxxcOYk5F+y9rKPQ9jhp0hZZs8xOFqivk1uh2axP
xrc+iJJgbPKv1PJVTcclS1GcLxo+YVVf1Dwm7Unw3M2PdoZFfkwGw8nOMknYrmkXv13CWjJ6m3d1
LBG8VhaNRVnRaNK4omHbOj54zXQ5Lb26qbWWB8fJRstlyOqnQRP5tI2GHmFSpuq3KfmySK2e8pZ5
V1ot2/to0psxenexparZS1NPzwIjVfig67ZQnVdlhlpaCjOvPS9F3DgZTm0zq5Q3xdYtkeyWBc3u
kvBND7hshzzeyKabk4u4mGWtui5p1sdkxdOGKtR0bbOvmU0JPxAV5XSYa2RGd8SoqbHqC93NrosP
WY+Uv7YxmAF2QaeE6Pni1zD/6bc8+y6mXoxdvWrk74n2z4//9WQ0/Pz9fM8ffzxn6h+frv+R4n/5
rcObOadT+POXvnsyBPjvozujwHcf/hskfJuv/+7Ffw8RCKQNpOW/RoSbt/n59flbTPj9ln9gwjnx
AQmoQHkmMKTgH5hA0HcggDjlPCMsPaOB+AMLUsCCNMsRpDEheYqz/wQLMKF/AoMM8/NrCECCyAhP
/wQGcmRxHryl17wO/MO6sPRipTjxRbr1qFqldq6K1pwyLBwuDHbzDm1N2C1Z3h8mEtxVWqOJfEzl
1t0Y3nt56eJMWUmsi2k1ebZ+oDObP46d9tXYrFsh7UpiCUAwN4Ud27GKmRzmw7Ss+GGiwXwa5nq+
3byAzM2TYZmKbvN8K1ztl73SrDty30Li+m6eCm7X8ZAJGGJhZRu7smkMa6tkpfGOrSvP9jLmS3MU
DG9TFbsWfWmnPqxFv3bdq+OJu1VNOutiWXS8rWsTmsI1NcxdW712RRtVxy/M6tm23/AU7SGsBK7S
kFpymvJmvXMydetFkwxpW2m9xuSUwwDNJau3RBfGaU3vSW7NvWBt87C13Xzr+qWwLe/HClAlb8o6
mPkAqMWPWvQAky0zW3NUcYx3Pp+6oUqYj6O9ph15P1o78s1Wy2/ZX+NUTQddk4byQ54OXbPnXiFA
jNhqP6CyO8MK/Q1ixhXAhQVspq6wjZNZ2WYsH4Zup/I+6eMvwfYs0Ie5G7rC0wzbIk9VPcebzs1M
1DvdKy8Kaxqv9za3eVNMlNGsKdNEtvVtjddkP9cGh6VMw0gJLOY08/EqoGSWVeNQxs0RhQXXl8TL
vq4cC/M5cPh23GKbbvsktktXdFCO+vk0jtNk0Q1edTtSD9Aa5mXTRbeQJeCPTS0J2T5F1a+Dfx0X
N2pdpN229fX9/wHev0OBMM3OiPCvAe/4vDwr9S3g/X7LPwAvZe9yxBHlNKUpTjPyB+Bl6B1hGcMM
5yyFr+B/4h8h7wjFHPgR4gxYWP4H/uH8nUAizREAK8dwBf8n+Jfm38EfcC+ap0zAsDIgaozlgO7f
ciGUiX5r04Y8hmDtVNhNAzTMGMhaufVaXFnW+Hupev9ieUeepOySByLcehhYstqyV3la9iFmQ4Hq
fqmSDJejSOwujbP9FBCC52RJA2mQzEbdtT7arkhsSi+MjN1+AojfWdyKK5KgeCfFsFSq7daDIWsH
SEG3o2h4KCROprczWfOFZAu7TaKSt3HooejLMC7PorHrM6dyVVUjYdlK2cwJMJHOb3veI3dK18R+
mYhsn8dmWe+SbsUVydv10+o3XwrbdLyk6za+zb7BBQEQuGiAo983MrvHY6IUsLpA3k80bl31Tbz8
D3SUQgR8Q0d/3YIsyznsKkIixzmEwbdboDfG2qQO2ePmqbhI6ZTuLIk+K4SJCdBI4kZeKKLFneGW
XA0LganZLDdpqTo0HzbZrjvOU3Mhtmm+3upU3pCJmVesuuSXwaUB6GkSd6lq2+spHbEscjn2H/q+
zg+N9HY/BWpu89y/H3uaHlO7XPFmIU9EkgOX4rV1mfvy15MWQPC/nzSD+g47Ac0BYixl57j8hoPb
PMubGtnhkRldf8Ln3W+MwR8xYfEu4chfTC31F7pdxh2TQEcLnYzbPtB2u45TRF9sh2EZRLrE22Zg
3WkxNH2sV/jNUULegJ/jyyYhy62cMnxFGxfv0rz+0LBIDkKp/kM3LHOZdT06qmEZDjLxyaGbaVat
0KjsNqQhpumI5ku00dchm64WT/BxnOr0uOY+jAWraaXi2u1iupAdskLuU/Wpt6I9MWaWF2gyaNGP
dHmxvqYXfO2hdxjxXNRSzqWdp/2olvgASdnd8DmBZAqdOnb0FWnV+iKrfRaqrt3Sy5w1uoSeIk6V
UsEVhrfigDZPSqKmvOLDEB+guchcMQ6qvdaSuqs178kv6zjYt7x32hfD4kNWpKlwRyDieD/IEI5A
G9RlP47oupZrvMsHPF+nnYPJETr1eufk1h5XL1tRbqwhD4ka420YMSwoAc6vtnw7Luk5N5Nuu9fz
En5hMrgvoumaK8a8KFET481fx86fMCsF5gddG0aUYipgL8WZ0n0TO6SZ67qZefIgR7Tdj2IaDgkO
/Yc1Lnnl+SRKaAAhdrzZXhaSb2UYg11LtqzytYW+7cZmpD65EblfuGO26mWPDi63H6NgXeWmTL/X
Dp7SzT7ti3amw6GHvb8ydQ1t2thsu5A2cbdqQx4i8h0r+ApTXadkvWayViXA1bqfWUrOgGq6k0/t
iHfpmJCdQpODZ0ZgFL4z2/2vYWtbJ0qlsvXauxRfYWvqr6bP0cc80eEX0eLwy5Bs7kYF5dtCW6ll
RemgvgyoOzjjEyCDUUyyoNOUHdi6dXzX5TK/zZEz6+6vl/9My79J3fPyU6g7HAh8RtI05+fU/mb5
F4dD0my+fiDeZkk1An0vVu+Sx3YTMAPcElRmLiRP7aqg60yjFfY6+kHGQ44UlBcKOTgVpHf1Ke9m
+9zNmV8L4RbblBb7+hNwZpgMIj2+cGpK9v/5BNi5vOKMQF0m6Z/iZ9i64LFs+EOfbeMutjjeONs0
e5fVvS/CADhTuwXwgmQAMYNMk12WD/YZ1Si9xEtWf4XcowDMq3mmkeOrbIndSRI71XvX5/VTz52u
Czk0fV789dh/rcffahew+IwzjjEhXEBz9KexL9orv7ElfTBTmg7FEkL9FaK5zo8++P4D3tR23cYQ
b3s+D4dR5zADMgzZRW7VfDI6V+UiiL/o08VfGO6SpzHT4iAWNqrSu2m43fKgrjiB+S/AxUkxhiV8
naFMwBYp9iXUy3SBti2fy85t8W5iSzcc+Mx9aYG+FpF4gKFpqn8hErfHJE/yU1CO7OocepE+0GZv
exk/+WzYDn6Z6wu1Sr/bBj7k5UhIfMNNALwimiVzGSzBu41asaem+4K1PwZJB1fQztqLns31p4FD
qgMngG7nnHq1SJpXXydy3mUd/HEauvq0RU8eehLWqdItnUtBnHxFNmz7Fsn6E0Te/MZ6fUaQ89K0
vD5NatiuGdpg+ZgG5LPKo2IluntClmxNwVymPnLdvlCjzYVrZLwAUh5K78lcJqwnVzIuoUp5H29a
vEEt+etAAJL45zQUlAFnwDlg9pkO/ok2AFbrKYDi8SB7PPJyRZBgxa/Y3C/RHdbayZLLGiYgN9ns
gYrZ54yM2/2GAZN2jQ4XMnG8kn3bn5zqw1KsGqmunJNW6aJphv3ounO6Yo6+rAvq3wP8j1/Iwua3
SXGWVCJLNa+CzI06DEDHrudhTHeaI2hyIxtoX/S0r/t9j2uDCrHp6Zg3SazWzfKLyPR7kHkwhVGG
tS8Tog7CZck9hcRaqjCh6dVBM3MP8SUrD6rdMeItHBhk7ZH36kw5z/tqFzX+EmJ3TJNuXqtI1LYT
dP0FWztU1OS0gPFIXYQWEkI0DIK1JYGVWZ7zF8qZrvw8dyeDW3TcRL8mRUY3d9gckeaaxJqJ0k6d
/AB1QH0ISdv3xWYXmhdG6faXAGLjVvSdy5qjBN4SS00BDYogrXxNBMcPybycCY6P5oTyCKUq6Kzy
29w1BZXTuBuj1Aim2wHk9SAYoyIsHn6vxwnSYJVkq8s8C4yBCoeHp6YZw0WNGFSdDbf0i6S1WssG
Z7a7TMbxTH/Eet+MyiS7DfrNL7o3gKuj03m1ArKjMhk2fNWkS3daIRDyolmMuUzYKk2ZYko/YrOp
HOJp2u7bQdRTgXkbHzxwy+OYDKIpQti2ryTr8ot82pJdP+kuK/Ksxk2B/Lbs2DyLMg+ZkmXma14s
PoEoVA5YZhEbEEFE2iVFamtUKbr1XzlfHkbjelWmQFvrYun4UPZLp2841/KOaL6UUAwErIxYt/tf
E+n/pLynX8X9FzMN49kraJQZvm1TyVmO/9d97ftBjW+vPzyOz+Nb+G/3/d7cZtk7wSm0yDyn36t5
0Lu+SzEBlU/QNGWQS//sbTl+R1PGaUbJr0r+P0T+c2NLSYqFwAQEP074f9LY0nMh/KNQnt+ICQKa
SAnPBM3JnxqMHrd+wEuXvuUYMknsiGU26UtkZ7V9SNPJds8s8WnYD24NK6tGElMZy8TU6EszeDYk
pSGx4ychU6gbnUgGd1yE7sN1n2qbrIXpYmq/pN3YRgONb9aD1t1wzvAbj2adHqDK8f45zyHQX6im
LrtpMuUsLTRWAYYCSrbXtxKjcRmqpk99ZwuzpFpfYb4C/wSI1ni9JJoO7dckzAbu+WZL735bjW+d
kD81YRmUD3Ju/pnIYPsIOhsl3zA5jrWaZCbzt3oxQ+uOo2Y9O0JZDSDEbQFAZCk3ZXv1tUe1IvX/
QsTwnzrfTHDQeClhNAftFeyi8/Vv3g/9PaAEytRrizvaqRL8hpTKQgiSuHbv49L4sfJybJgsEpZs
drhbGF0DKTHbsoWeRhBOQ1cY46jHN1AmHVz76zU667/fxBHIMpQy0KpB62PiHJbfjzFKlRDpafKa
JX5GpGo23nC373M2UlQMfsyyz12K6vE3i+E7h+Ev9ub8XiYYJyQFmywHmvr9e+20Gm4Smr82K8Rc
VszI9uGjZDUZmmJp1aRuhxosx7GQ0hCSFX89bfw9vQBNHIJCsBxUJlAlsrPM/t3eDGiUdQvU/QW1
JM0+M+rn5BFAP00TEEaBEh3nJZ8HXSLNPOEF933gXdFvCIdypEPk71swwJLH/2Vcv0XlHzuSwnrk
oIwBVgB5ZzkIBd+PDCEHVpeS4eA3gmTYEdCaYGMmxMhkvgZgknlWgoxtlyAKXW8SZ8WYNiPWl5C/
YDk2pensGOkVaA1Di+50nYJoflzd4lJzU4PgjeNa1iQG8ik4p12z8y1hgwP1d9rIWCKDsqCr3KdI
9Vc0YkOzO7H+Ghhdls8Jva0HjV287ho5C0CPac4UFgVqIWqPbsu40lWftNYPVd/PqfAlT+A2Cbrv
AjpW0fQmJ67I1o5nn4nwcgJ6eV5NkMtJm5YiiWuid8tMEp0cDcnz/mYgE3wBA9BM/IaGPoUHJC1x
EKZ22xDsG7I5NAhFF0aNt2IIXgyqyizv2wnYDHTbINa5MYP3oxhhuwWYdckjINQC67u53Pl6z91M
3QVHSZeBdJcbeKXuIrDqE1pIrZqyjzoEdeijA2L5npqpFfQmW0fB7EWboYTMpzTMHhJ1VbTblkIs
a6Cukt2kxfywtJHTQRetHHNTl8lkmgXpwlEAUnInnLB82TUuY6l7Slcxb+YJoRWE/qrGHSLZjYGG
xWRPCsxO1lQQ5wCBe+kdxm2pcR7815UTF/JTmsWFfMZpXMf8humltveDEG1Hdu0QEtQXFqEsjiXY
1jn0L4NZYW8rcC036FZRAo7LXDoI9xTIElvr5aoTIDRshe/bRZ2GROQ+KUGoRMBZUT8uXzKku1VW
NavtMBSaD9p/HJzLk6nIccZh9Tftz7vmBiua7CrXigMODrLPyFTW6YRh5zUD3UkW6zDm8N9vodEr
KMGfB953GTp4AeBgi9mjTGNwDBrDYRik6wgQq2QWT370Jn+0g0j6vVZpkxayaZbHdFXg36xqqQ+K
zfSoEN1AQ4nzcfKNeeA+I2UUoC1yNfaodGz2TzUE9ZE1qQkFZJ/80nrbf2yQMlUUuO6LvKfjAQvM
y4UMoGNZ9Nl0kI7DYjPompWtOJPAzR1K/L7lke1ao6bbre1HtIPIHXf5iqCN6EKmX6SdHglm9tKz
pLnUcxh3aWCxnAJrjrOZRCXFkt9zK13ZKateQSqrQdyxTbGyYajSWrhTvhG9X+uhBkXMpgwena9D
ydqB7xd45EWerPILcPXpQFZZvzrR9Ycu4n4rVtGme9ki82hBsQfO3yAXioSa5v0St/y5B/+rEHTS
T0tO1A6REZ0YEhKk4yShV2wEb8ePYXgL0F/eoyRVAN0jFa9YN2wuOLb4YSatVHu7DskOBz0+hJmN
F2coqMIapxMNHhy5VC95WXNRy/yjmolYL6DETy+BsBbvzGRHXzZKS5DxaZq/5WPKdZXUiT9pkZq0
YngE736mXZmm2lyCS4VdWefSPKM22KvIGboMGT5HaJ0qW7BmXk7RT/Ea8W6+yLVJTqqjklSg5vSv
eFnoUIAeALLyCBTr02Ld8uaSJII4ibfnEFpDClFbYFLbFiByZW/7IsHGT5Xdli6esqlx0Dpgq25W
DPbYqm0s54X29MRy1NuTj87vQV4hl2mvY9HS9EO6rC9oqusbBtZAMYdprDR3cPqgiXrmVboaumN8
HG6sZP7TauMMvT6ZxiYUU9fFris52J62SMC+e54nZ0DO6YeDiQstCNLjfcRDdx/kOnZlN47NeydX
9xHsC1CiHQjQZY29bYsWxkcLDM1PB4kX5VYycFvvBAmyL4dtbp9bbbciaZD+MBjlCgunNe6FYfmF
JT4vJ4/qE1MDew55Fq/aDfsZ3EU2wUvrsainxJVrMzVXWZ4YVfS4E88e2kxU5c66tkjb4O6yJev2
APRZVgq18eOIjbyzRrsdXaR/T8xgD/MU8aG1c/bsaf1+abf2/eb0lh+cZWvROt28rbAgBznyadqZ
FK2PoxdpXXjm1kvcNWOB5DxfZKKzcFAEDvYUYMyI92IYxRcaLX1qfW2+zNu8vU0Q4NXMDblmdUsP
CCpF5aIbHzU10Pctw3yV+NB93pAZDhTEgbUcpo3dyBUxqGUREAm1Kk+ganfZkSNWlzYM7aFLJ/8e
3GcK45/JCaOB7tuMBtDca3cnBumPeO3Fo9Zw+qUJrdtFDpBbtINWNwND48mDWnU3hNo/eXDDXiio
j01B3DrfsFVD8ji63GI6TpfR8+UC1HnoWM2UD4c606ySLgOyuQDmXWyJr69ADvb3G8nl+xxw+5Pb
8vEJCn5zhGTj1xtOxjso9Wrfizq9UksPUscIklqVb+tAId79sN+axNx1oNXeNdFYB05Uj/Z+ad0n
O06sKep02668YNOlqsEVbhJtnhq6CQ2YreOO8i4/YhObcrYbu4UDBfQgJ5+8JjXJPbpaU7YpUKZ1
BEW34pPVeX7VpRQc6R1Yc10/Fr2w9dWS2OZOTLi/AR1g+NCP/hnugU5/VPhD0MBg2om3N1G0Zw/B
YnUSxpLPU1JPS9nLBV2vM5/eKzLP7iBJD8cfhMQcTgAYn+8F0oM4aZnbysTAtmLWcqly0IN40W6j
mAtN6+HGJAHhyxU0KVjrDC2jv3JiXvo9jh4vFwNz+pZGltzzQShbZtFLs5PC+oe2UbPe+d6s8lKr
zqgq8UO6ggZW4wS0SRAsHtZ8AFXlcKYeqBIumt6A1GXN0nSnLs0z35eYA3MpUz3V83XXT20o6YSb
p4VvZi0N6rOrYVxqXC0YKOLlCM7x+CFVcss94Ii3Y5oBcWqGpKmP85jxU0oiGtqnja41mYs1OiSm
EwGwQxc5k/N6cGffvpJzSKdH0C27tlhI0wvw+ZO66TvQEUV8VDQRWUEk6+/NipPtsGR0bUvEHUFX
i2jjUILkivg17wFOK7O6rTLDpk4tAUkXjr90pzFZY2hvQdvKxEZh+QcUdYURyJlzV6yWpPp2HFmb
j9WatRmIvsMUDORDvgU4soZB99wxPPXyqpO2zQo92LiV2xgdWGR63R4zPrXdcVAsNbtmSZfrToFi
UMHZkXikDfjfFRzokbwIWevxRdd4cIHtlPK1AJ15fcpGMt4kqYi81G3NQsFZR325rk32AdvEv84C
qAkFCZocjKkx3TWzJBMpgcLJxJRjSKaQLQWX2cOaMMOBmE35qvoSkHSELxiUqKheAIRcnu2k7W2R
Ng5Hses0x1yeDVeTptc4mbPpfZsPuj62LmfPzTx/3kA+fd9I+7kRNm0LaBP047LwFhTt2h8QFA8E
IJH5RzB5t8seTsfceKqmPWjmIB06u9mCZxTZQutUP/qhB/nPZ2sx5YoBvs6jfhmbGoxqA9Kia2J9
bTuoKyWOYXHVBsWG3QmQvR956r2v1JyDDUUkBAyoaWp5xcZ299YNId8FzpsrOPdmHicw8ZrdFMEr
u8gG3fAi0VFcaNO6igyu33euTh+HDuGdGKW57Oo0uSZdZHCyMZtL0wQ4OCOgLaoIqefnYeLTYYuE
9AXiUIQrJGYXwLrPzE3o8mW8sH6pCxEWUEBd17Qly8JsC4F1DUKKTobpImQwud1qEvy41V691iT0
7tCCVA8KrEdLsa2dv4EqD8VfgTELJwGAX8AQ6geoOmo/cZGV02BBilUN/nw+D7mPHRYHg4Tec8vb
u6RFvpx1Jj+iQb/vQd0vGmjc9pzU7SezkNEUKTXmE0W1P02E1rGofWzzUvUTO9UWnKuuQfWeqTiX
cP6M3rbQlpzmBauXTlL+uasb/LHDdLmCMxK0Sq0zF3Rt1g9w8ot0Z0yLtqAtctdZXVPgrQCO5yBk
L6zT0Iitgz5X7UjCFzODN7PrM6WgQmloWS6GdFCmDB6OPVVjvxloBPjS4pL2gCMFeFFtet3bQL5I
KccODDQYQ9H2XOZwxkm7csjgqEUhV5te6GwivIIWfgZHK4HyfdLWjL9Y6Npk2Vk4HvsZCu/iC5Hk
y3xMxi6rRtv+f+bOrTlqJUvbv0gTklIpKW9VB9vYGGyDG7hR4M1unc9KSalfP0/adAyYHoie7+br
jtiGqnJJysPKtd7DwrksBul/DMsgP3tA1DopEE68k3Irn/QS9xwPVJ7nToNCJF0qxc0k4/G6N7tX
J2NGSnOzTbp/qvx5Kw5TMJLYFku9/TXPhr3CpqRO08g/gm/LqnhTlctyaoHW36wDqjMO1w3d1xJJ
CBmhlvTcRPl8DTYNqeSQjszHOh0ceXKGpswO7r7Ix3mq689Rv2yHahLTsXadwb3Va+Q9zFR56pzO
5HBJOK95fbGSVL0h+rXraRvyvCSVU6Se4z453a3IV8856FQMg2VCZH8a+wWwZZh6FtEhgHUtg2o5
Z0vYD6qpDmVFkjaebBm7HFIzFD45tWjT/VM7wTu98zsPCoiqIq0IaSrs9v4wejqrzYXj+mUbvAu1
SOOk8oZCfK3dKHJa2Jd4K9NzN7bV5r6t8i7sYNEddmaf6D1vJg1fsrrSHHOPc6tO9Mwpb47tYtKm
ujZxCqRzmOCDvf59vYDeimSbMq30edT9UHzKsirosuPKVokWwjdE8pgs29CF8zkjV2uvdK6d5p/T
MG2LPOVVVTTtCYWfVz2kru9Ey0UPQzS3x9EEjluigu4r5iFwuqnQZaJ1u25LAjXTeX83UCAu4ziV
rTmqPt/kJ0mJmz8MG6v1i9OH4AdzrYAZHN9Lt/5aKVDL8YBgJ6ASZh/u0bcsSN0tvIgaSHDINm9S
xWfdr7mTJ228mt2hsk3LNeSIIBzPjzoHUIhvZhLK7dYtlWuCg84mPVQXe+H6zBZHXtmVTyLW7dIc
ZT1r014LzePtCUC6D5MXykk06YOYZV+Ep7Ab8kK8cbUeTJceRTGT41A7ZMO57+OSeOzM3bGSdfbW
z6kakrRXREyjCpKoOLgo5qgxpj/nweKLoTi0ZCP1ilS73YKiPvXrGnQQSWPbxTc7qV98Sp06TJdk
XlKFMMsLBhWcIrOL4GL0x+axjzWE3N5ZrUYHDp8Emr1z8sK8+ea2FVmWlm4+VqcunFR+XEa/jbZk
R0x0B3aqzalEFPFGFdnyXrpyuRSDLm46NxWHyg/12xLRe3PqRTNfzYtyLwTg+UOptjW6GkjhokS0
vQmSrbXs7zi7/mHe4n5twSmX6lu/u2lFaA2gwUPOUX2cxW7up8JZNxIEpz6RgVIhpmUv5cUYBnNz
TJt4e3L2dDN94mWoDO7jqqjkEb9E+9foqghqvlwoDdCBLVQjY+nlJ9KJcbrUuayWbzCLFnEho/bb
w17BeQJZL6lzbrQXq4/aH1R7gDnrulNg3OnSm7roc73UAYBlhHy0OwAoFpIKNTLTbROHrj76rtTz
p2lfx4zJ6dMmP7QIgRcSJM+/DgLArduMyruBECYPf7v1OtiSVSDAiKqwfuNkU5dMu5aHsY+XWxS1
w8E3ejrGLUqcJHLm/GJ3DRMTbZmTiC0eLoe+HsqDBjB72stlZG2k6k47bsdz7v0ZTSpGBCb7iB41
VqdSd+vfTmmTgqrssxuHMDx9obhc87uobEabdaHWuSSDCd+MQSSLJ0KkMBeoksv7bhXp262BNM9G
j5GP1327nNNUg4zse7ElfeGuH+NN6vfrWOc8Aoj+kKxR0xFNoeeSrZLq3gM+jI6q7NYrD9CiOK4i
K/6xigBKRVZTcNkGZXkY1lE+DGnWnWe/dT+F4+QlKtr2Yz7W+0Mgpt0kSBTNLfSSXxx9PS3g23Xb
T0gPFoX7IRw7wny7b1OSpevG7ao6h2CkGj70bWT8sy+ViBLElsV0zBaxEHqdJgWFmfsILlNkE16L
rDXTW6F7fZP53hIfXZn10bmc6/7DukWzd0Y4xVPCa0ZfgjFH5YsfIng3ODbjhfKN24Sc2hRJWKVq
TdpqKPIjB3q5Agst6/u9AQFI9rDvw1O17KU5CkRdp33Y+J1Myukq29ymPy6i/+c65e3JT6ftsM7S
fI6IFsv1NqNJP9bDEt9Pcpw1l5NyoCAoQIEav3sLr+5fx3ldRU/KSU2TjF6qrh0n959MXVRvNqef
3otmKg9eEftfh3bW7amdImUOhZxK8OY1KMwRzXk5JfUYz+lJ52igib+jqK9LzzfyPIerfHTSvEes
NE+VAAzoGpTjfeN9LlSbGbRI3njbpWpyT9EqDUUB4hKOTJQyzanxyvxDJbdxPXBuktWRnx9zMQ6x
Hbfw3SpWYGjhd+ltXDfi02BGKORF15/F1HSfxrnrkrxowR5ntk2ssoUlX4+fM2d1M3KrzTk4ZB5v
R703hwnc5UubaedqLNnUxxHZ+rtZz92bWQ7NgYq8ugEXiC6d1I0fQYyLiGWQhU/IOcRpC9zpfhmN
f1VN3ewfyiVebbbmNldStUA80TTFl5PI2/C4K4fEqSnUdtFKf6nvIQ4LGP19Oo4s9eAwCKlPpC/e
dWu6/IyG0fuUp2b7pNLZS3qUDbBIsjo1cZ3+EybQPSKQnD/GpPsXXpB6T122VJ9QphiZOCjFDr5w
PuHVid9ug1Nc9MvMrov1V5Qn8/teuyZN4rlzPfbB/l5lDsqC0QuaC86DsaXMmMQRt9U1KJpzsw7+
+I8SsOMYbxQqWKFatBq51z06cR08lLnAEhSA6l8hn/Bkl5RrXQnxl9Gg/+Op6sGDxicOqKpZjvBW
qYk+UdF2TX8/BlMXyHdzmQ9E+SmO1QB7N0AFI2bYTNkMcA1lj9QUXwJM/sXqbxvEgujcbc6vXJ03
5X4Vp6WZP6bFtsq/ZBt01WXZxc0cHNJgdGfnGC8yWEeCV6XCL1GDKvSqVF4RusdlHrydtDF2DVKm
Khzd7UqbDRQzCSF3z0HQrvGXsG0taTb0Vb3VxDGZu/JIntc2oKQmzLLTMARZt1xZqwTo+2aghdk0
eMkCmZgl77u/3cEx0XQMgfWj7DT1q6nyPNmLrIKv7DEjQW6wBgdokKzMdne4W0Q8U8IUYgvH8bGL
13Qpj+uOInU/+6EotvK2LLtJd8dpDePQQ04qNEJKXe2LZxK+pUflsXYBKRnyk5zIcIkyRSLMBLG2
TxKEmavqizzblmj4h0ah58vE+tB4r+7aKNyQh0wUzNelmdI6PGyIkaPlD5SulYv/DzcHaxhhdsAx
oaSApIOT+ZmbK6TBYpMV0beq6y2h0TBNTH9TqZoJdzpoqT8QlT9z2PaKMMeQlVCBXizQEv98RcC5
eHbzrP27ebki7rKeQkvIdpwCCuI80ONhXtzN8Q95UUIK/uGRkeL/8MgBRK29NEypCmSMKu8VUYp3
pkC9nItvToTuTxzk6obyK5IDViZKmqi+LQC7Pawrg9EPFZr4PUceVNTc5e+50Z8HnzuRPkOPJBPk
Cd74WWj+A50+h4VbmqpN/0rV3srxohv6JjUnJ23sbkO0bHfb7y/568PHsKlBiABNuUIFViv6wyVz
BGZ1adzxWxCu6CHOxgt3rzrLcYWVwVOTwkuNGn56IAthKr90rllGdVqKzu3XP1Dm3ivNBwOg3AA9
AXyHQHgSv7qbTGFlUP3sPOXFSLFwSVix0oFm6/Kpw+hYBntwKHA4+H2yKR9lfSILN9cPTR+WgNAO
kOyDanLLJkIFIy5rlqKdnn4/ZnYP/M8eCdBu2mXqYmyLULuI8PWKXVOgWaSTTxtMHIvA1ZXLYLlQ
D3C02ygohnq/srwteGNnfxR9pv/TwfKgFANwp1DFgQgQgfw8dVCa02ymsHtqa+mgdinRecDGLsal
oLwWqUQhQ904Vl+bUrZoT8a+GT15GTulA2o45OhSrEbG5PxWW+z1ch1sFbTDHwQY1uv3arwYpMgP
o9hnhrFK/Hyjm1ihQ9tdID31Q0hvW7jUGmh9Lvr2sA5m4OacqFl4D/Sz6cwxrnYDV9736dWk4GOz
Q7OTZl83OYlQmrTKDdP5QIHk1PfIXzPyB1+ojbDtO6Xx2jcuSkC+tQJ1Bw34/fy/klag6QipN0IV
up6QIeLNVxGDldkOS7v0X/BsSCjd3oXaHhKSbpKvg7dHVgjAwfqsMwGY4j2MxoST3kst6butswiH
s17Fnzd0YC/+4+rktEG2JRUKY2EDyatlATWGfTfv+i/9yC6CQgLeC976Xi7MtZi0YTgUqNL+2HAs
mijR+biiNEWBsYb32bCnziWpSrk/jhaTvY2L0EqpNmzNtbqotLTT001gOwDPFue578ey2h/3Oqwg
ONy6tvKegtFngrpW5bwoMOjuj3GzbcydkOQHKTWVm83xsadIn87Az3buKuBQpFjD8+UVSlOzJnH3
bKfrEDFw5wUuaaZ17mVTfd2msB36s1pGb6H46Pb5ZhwriOG6bkaflDFLm+0yC5AhfW7jNg0eqW09
FlkUZyiyFmQoiLl+vzZeh3BGPwLn4SQLolCK16ob0qk28yCBvuxeM5FIb74bUf2sXdnVV0IPK4Hi
91d8HY18DGaIh5/duKicXl9xGt0pX9GsfhZUqSzGVQc2/PmIeZA5hcuA+AcWD+AAckLPU/Y2etEq
/P42sPD/vO5EhJ0g4uCSvusHsAM/7/JdgKNDdDSPTdA2s0hmBO7O36AuA9Eop+bzTmhJ8ZAtU5wR
cfpcdtkpi2d/6RJMCrglkxlr+zWupvBhE2MdG5S0Xrjcz7HjFodB7lt3zSICFC7hFC21nYae3eyk
gMt9t+Tks1dpWc1252PfEO98znt076IaxbZc/P6JX8e1WHBAIcziqXla4b0+O6swzdt1mKKPi24x
6J9A933kfstu122AHC24zD2k3AMltrKgZDY/awAdsmi7K3SJ4OYh3UK7pP2hQDxyWfTUCoTIYYdL
w4yw9OSguzQVuy5dG6s+9EzcsDsjb2Ab/f6RnjXnPwQPbIwxijH0YJIZ9Dz3VageEO7sXdn6H+MZ
D1J/nvvM3sDsCG237vM+9pHrcG9pvtktTqy0IWXsBw4aJ/cQPHqbtC91iM+rr7Uqo+AS8tSOw2CA
yW/TYeNTRS7sI5qsCadz5USjwI87LmI6GM4LHvcPj/ZznhnwaMqjXYTHVnElns1XjzbDNES17sxH
QXHG8M/jwNLa673o/prduAIQN4iY90eaHNjzsXE6a1fYwqbOzGlvQm/Ozko4ev2Inm9kOKCQBKtP
LDvRpC0cxRIL1rq30U0TNi8Ln2wVYI2MhAsWc+ryN9SoHkOBZoShmOcI3PEgISvZErnyS/72Mj42
FFZffz8Ir/ZoTLpAdhX5mH485f6S6nrrHoQmxDOyNBHekfNLeuvn8bZUBzS4pOF/OPxtv5EfjyN7
yUBI13c5lhBsvZaoumVHCtlv0YdJe6wQsPyZBcXZz/gEZR908pSuDrRyEtYCGdhlvaQtKQtBj1Fa
x62e30fhRFUJERDEBAM25HIPV8ynwL3Y+PPWclB9n7ZsWFuGcqsx/IiEXWSnI6vwcvgHUG9b2SlT
olNzqb65Ewk8vj9WIRTkn9S5mNJ+eXh7CBAkPOwfv2pPSQdxWrkQpCDKYZ1iq6lEf0hXNy1vkSAF
o8GhN4Z9nChscmWejONQDG/cWotNJjTpGJzrMWuc4C3AZSTA35AK/IVqx71cUx2ER4T2Xf0tKOt9
vG+6sKE7DUzO+i5YPBdYLkb/L3ukXiKY9HldJRDmONC7pEvCxm1wAbqjp45g2YruHdusxzTpgDD3
EvPTMqLNyrYKc0Wy7ONq6mRzZBmUZ+V7OngI69kEcDibp1d90as191LytzQDcc7RF9aHaK/XfUcA
zFLsqccN+B1kTBmeFxVlsG+Ns+0f1rDzi0cd1BmwfDD73sGg5O0MfVXmSR1V4a80RQCYv6RgnY9D
5677dapa173wVi/3z5kzxbl76quuCT4auWSV81GBSWwfaD8g5rfONLfOPSdGpL/JMQzHj3u0ZC39
FjCs5tMdjU3q6iIt0IGfd5Q9TZeoqhM+9huIpSHGtgSj/A1/WLdsR5aKGf5Weqb1yaGqsfGX4K24
dOMjdYCsw4u0gaW7RTTnVNUFXBM0af53HrdiZpQ3T8Rj8HYX3cKSRi409fmdCN05dE9tG/QYa7RK
i7y+aeVWoVwtl2xel5tVpllRnJ0u6IrwXs7j2F1Zmi+Lz6yVUMDHL7slXuopLlaF0iQIgW/ydAS9
vFqzycmLi7VoOG3ghSErzHHpCy0/dY6GKblicaxOeliBHFFi656sSyWzEfEWvqv9KOLH/PIiZuqa
91xrb0Lx2E3B8LTrQfnLmzIcodouvc1xIhxNpax0dIFE12vqRAaLPReRsRY8TiZwU4qvW2pCVx1K
mSuZvTNrv/bR+zJ1AK3OUSUcv7+qtFHx8i5ENFaoZFD4yQcaRMwyrx6jLE2dHRi/nhgpxwyE7LdE
bRpaXDsiHaP6xiuGwqvfl+UKwn5CnLpO2elfWlnh21uipUTtYgDOclMMRxfyfoyP7YzCr/3kZ9Au
AxBgrWAgsngYDiN1MCPrx7rgBDlA2Ngv4f5JWZJhUDanx0TL0x/6HJI5PJf5akdM1HPFj27KZ+eh
bSIb8oNlzmJ666xzxwLYIa7Ci1mNDZ/rXx41R3fI8A2lhVI4S6aUq9W5R5HZAg0zL55tGiT/4dWb
Hec2UCUolqOdkalwWrRJwd/IJhQVx1gUZFqHNfZMNByKOJfaYQYDPejHuWzxzDFeTr53iJD2wNve
xmVkb7lgpntUIqwsriB4a3hKnc0usHB07MxD9/FardDwzcdl8fgoR2w8rNzD0k5c9vD9ecZRiOEJ
a0LOa3hLu/ChkkGqxCFYFVL5pI8QfLun76sn3ScLQ0alYx8OLvh5MDSrZjx8z3GV3K0A2xeTrN4K
egc5D9+H2nn5+L8G+eVzIAV+9Tby0VJFB69FvvBUFSH+wIuiFYaHHvydpmAID6BA3AcK8KxTiXyZ
qG4HpQQynA2i2iuoJAM66VWIgUJ6P+mOUVr8puYjfq887gqYI11UUrnGJr0Z3Yx4EdTRxWT9MoJd
zw4irr08U44jHLC879pw9S5BbW117r5M7cvyQKpYMz4hVAI/MCjah99Ck7NOMw+ei0QiyENeNB2y
ovwjHkhUNAiac2GH92Uh7dpo7pKHtN/iFSMcGbVZJFhd05zbW38ZUGdfd/7S1aILopPj0qClvAKb
jOgkk1lEyz2tBRTWcvOiNu+nlfktFjTaT16YtSwfNAaNffhxIdl9N2FXsF/oL/ZHsGQxP+rWtduh
2aW9/1aHWb5+1HVWZ8W5zVDkP+SD8DJxWU0m8uZr8bJWinJSc3TxfcgRI4zczvYiS+cE6Lh42RcV
5/ziIeVzP5K5lfFy7AcHp/3BnbKUi8syh65HstHjAqkBDIBsXoTZUQfPgzWB85XXKqPDMj5XJIub
eSPUVG/d5Rx0btMcaoUBldYAU0adj2Ja8/kcAQM/SBplfYsjnf8a7AHhF+muHlDRgOupvl0QIQAK
rGPJ1bE1d8tj2KYbVUBqdrv2EVqEFsgWQP9Isuk6o+NT3XDENqfNaSFv4Dg4qrbPyN1L4g3mg66q
Lr8bb2DF8rE867ym3v3LBFMgxGVf5gzHhXjeM0MX14w6zuAq3R8FdtB1/oiUMl/DS3Qs9tE3lU0M
kUA3VvFEVbZO8hTurlW0z7BKvOdtvV014FV2ib/gp/FUrfy2p337vHNR+PwYWeB8fqD1CH8r6h0h
gQr8qlUJkIUJm7cCVopPhEgWWNSL1BOI2gvIsnuyxsWgW7wM/lWWDjvfsb9AbyllOajhIIMKvBQ7
AaUv/Yyqrj3MNcCEvIYQtPtpDtYCu1JWxTOhUoQpxNXtBKfBMFPr2cHTBU2kmpOv4wrXUllDlsHA
mJqn/LySnqXOmzWdxrG4VaK0ICU+CcJPVKUihKEHxjLpaUtL5OjncO1lPR2BLryQXgOAQPhxMkz6
aGI4q5n83Qkw5J8Retljo5GpHXNkAh6L72UkyxmF0q0o3AKnBsRDk0Z31a5X52EkmQZV2NG0hF+I
t6wvZ+2x8l+UgWufAbeCQ/CnvLQoVY2AwmIBqunW/kuoTD54T8FWh/VtGA69QTzlI0pw/olOttxS
2BQlaplMNfi3c4hrLxofQSTXav7gZkOZ0ftJGpFv92tEbjN8U0uxDPhuUpwamBlwzjQKb/A+VY97
oP2gSzSnAwITulB05JQ0PkG4qlnlTan8w8KLSFSSaMXDtx2/P8nLXA49smeJ7F1Y70z6bG757r5R
SA1ZdWT/dvMWU2M/gYiSMUvLZwuN9FyHT6D1sh9M6dLCJ6jcrQusqNOerZyRLaa3+2y8/oSiy/Je
3JV95/uS/e6qkZF96wUPt+HUyQ7jZkZoa88f3fi9zmm/0iWr24KeB2ZPlX+1Dq3d5ZmzWzhwwlHH
j4C0bL7Cg8L6Dlz4h1twS3vn1bMhRL1cSI6KIw3mkMl+qdhoErJHVheNWuGueglYCF7tNw+xZ8Fo
px4sCDmN4YjxuMmaAV8u+mfUOvqFYJlX/I7Lm8LPbBqXBxvXiJba3pZ+3nBOV3GOoGB+tq30vjVk
HpEG2TUZpbtfFYnMJ2i3U17W1ln0MiDgwDboVXFo7Ui06nLK69wXdRT/Afh6VdCD5RAfWMEIAqCQ
foGV8xkOAbzaf8i7LuSuoyzb2A1rR5gdaDfGTdQv7NVSDPbef19LWxz1B6jEXh6iDJGiktLj+q9w
VvwUnbNOEVDVS2gswYDt+MPu1H9omPIKQGc30YDK5VpAVvw3tGX9DyTNGlcD6hCPXjsva8Sttq47
DH0aBO8iBWdFRA5zy5rpomSGO3R77JPvwfH3j/0zhCBdl/UTe7CDYSTo7yf8n+8lXTD3z2y9B0vo
hV8K6dl8HHI9Eifc6H8e518viFcQ4CCMlQ+4qF7hilU+ul7duOn9i+Isqzjx6cVjfXXfd/bvH9D7
N+1RLBUXoaj3abz5Gsjc6jLI2rmmyHqJGCsCcbaSQbUt5XkLphgrSp/u451eEXIfG93aeP7sr3Sm
PeA8+sMd/bzSGXNKKfqEYSJVEpL6NS1mlOuskRHDff2yqVbyOvb4phFhDOciXgqmAJ7UsDOV4HAg
tXByeyOw9YOmFepAZX+W2DckRzleM4NPsB/4OMBk6t0WRiBqO6wvfFb/EmZ//xCvp5GJC1wawMKY
eB7NYV9PY5gPs785y20+VTYy7c+JUD/JVt8ZJ9bBzX9+PUlfWtf+LwzDV1RitJGN+LGrb78fe1uW
I9x1OyJrh6muyP4jaE3aTli2FxYbA8Nt8Es4EPgKvHYpSo4b67kkSbazEVU1+6KdBntg/P4Bf44/
4LMK+ilgB+LcD0A0X+GZqCY3OslIekm2zljJA1KKSHwJRzbMfxbq7KWYOuQAYRxQ6UevQx2tGRuj
MxpkvKQiiwQdYR35g1VEPz/Vf9TN4X/rp/pTa9b/l+6t/x82ZhUytg1i/vd+Dv/4iqSgzeafm0B8
/7V/9Sr06OfgscOg85/bNhBI/tWw2Q/+64eWDbT/e+7VTINnyBra0PBLRBbbwRD/9PNb8r84bmyD
Lro5BLbH4X/SzeHn3Y+mQYUxRQ9R3HND/xfwfe/2QTuTDmkxVjf7oS02fYfffA7hQofpyw8D8/7l
DP7Ref+KEbMXowcFumSXwoj04NURlcktQFM/B3cAM/1nJEj+B4MG9rEqZpry0VOq/5yhSPmqlnK8
/D9c2jrusbXjCXnNDBcOzvO584K7nc5sn1vyNqQShsz4FNHF7gMJi+cnkzv64jDRXLX4Q0x4DbaT
CflQHDTtiPHXe68v74sia1VZi7saCLJAWQRYcXBnvfdvis5ebrP+sd8/8i+c0fNFWSqBB3Ho/ZIR
tH2b6qxX/p30W/9DS4C88ptwB6TjYH/sZxnfBHigCvJ+PU4XOZq+b6FllWonZByGkOZDfZSV2+UE
ZJWe9n0PvoYxnXmpLBYcZUuf0u2x2KHJkqn36J221a0Qf2Aqfj5k7RIlwIlIWgaT3nSv2bx4jYXe
oty/87TDWtF0kNxqjSQmnjbvQ12Y7hql7PTt96P3KrV7uapixUY0Wf81uwkdNyo3OXp3pbd4H2gS
BzcStfk/3XIb7oy3b/cy6L1bGakcB3Oui4vfX//XjRkJEgvOYzpR2Qr653RuUQrtK/7ou9AJt/vC
bhijNL0cl8H7Qxb7WjZhn1VAO5EX2tMEpvHnayGImAHttXcXIL28d/q8rc5LYW3mKTjEt60KcPK6
od2dFlGhTwCbxcFV/r6scucP0/3vHhwZD9ESFY9tYvLzzfi4HdRAQ7g7PQ9skiBK6+7GnxsXw0tb
qf/DJokIe+xL/h9J/1W14PWlWzhi8e/GCdVDi4capzGW0WsduZDaYxlciWXqroehYJXT09W7bRaF
L9SUnrMmXrnT4ilcNhQacstONErAHlEt6uTNtLWnH+Ww8q0lu0zG7bbS9MbV9fn3a+VZSvBDyWMn
MEKvQM3FUUFv+lc5VQlDgytPeXdpirTyvEfjePm8bra56T+PY+Mcanrxf24NA9gg7T5lyIrwERma
VvamQddaVMFQX+zrXo9HDz70G1Kq7f739/lvomCEmJOqibopIH3+eWqdzadbRxp4dxIlDu3f7DB7
/dh/9tzU+zDUYD2/v+Br7QNOAsmq5sylWYQtkF5dsZkzv3QrM92tqGOv5dzIr6na7H/AhhLt0sqb
XtRYb9MixXDkLmVO67/VqIdC0+kAL4aZv8EIsdJdIoCLQuBzQU1wQyef7vp5iCZOjTDxilzdTFiz
rw080g1tuYIrP+KBdqO7698/FU/AQP043xzWaAIjwcqFNSb7+3kg97iiuCxMdtfxW1ibzT4ey8gp
3w2iNvNlu+TLeiijhQ7o4HpIUnHxpvlZ5VlRJjXf7R4MHWgOfunTdL2Zo/OCX3q+zEPIYHwYmRGJ
k8p0P7pYoukgkK/Ox95psvnoRl03JmtmckkzUBrMHaGY2RnltOoTR0DYY5aoO9wGfXsHiJNfx1NT
3vhN3N0uZRoNx7gbXdp3+rXzCbajemfBpr/cavKONXkABkyzY+cy25J/M7Iz4ZvZ5PwrGzPn9xtq
/kYkgyj794Obo4jbchWmSdBN7lFi1xuSBdSnf9QtrUKOIo2iB6WG3IWlyWilNvoLDpNGZuNOYa4M
XVlmP35C5kbHgLaZ5opW4ftMIwKtg/HKH0zhXKVoVG/8TOc9TF76BhhVPZh18bCLgZGPd86KBCUp
5dzKA12SqvzQ5Fnfv4+ypgb/V3RPhO9d1WOWa47dijUSGc2WCzujTgMSBLjEWqgT8PnO3WGX/Tqp
gDShjYk2pIAE4qXnFJgKw68hkK7pdWI1gjF6Y6xCHlbFm7iKKs3J7OVe3B/2VqNveiMyhKtvQ9EN
N85Gi+RzZromh5IstvgqyIockFvNf8VtFXbwKrl74dIhl1q1yW5HPxjPIzYrGgQCraKu/eRBYb7x
l3g7xuQBT8gy6GxH+7kLOmqmZ+T+3ZdGTVCXAOvJENKoj4Wy/Z3ptJwTzL7t0dVMzyFPZ7xNWS+P
jYelmIXVuAJPfrttcWIcWoDF3fwtoKf7YeOfwOg/OBLa6nppga2DN20LnfUhohk8DOWW1/RzokUF
DTkhtkyAqrZK0JwgaayA/VYfnr0KUArn1nIJiI2GESHYJ+ilUHC7VYlT3Aymic+Oa5OfXW73AM2M
NHKT7trNEOYQ7Z3g6xCvFI1TvaJcaujk/3EDVsB/jvngFg+a0Bgx4FpoL02sKAyrMsljul2c6XDE
d0A8958V/RmseXxnUouycw6uC6m5QtL3Cf+MClNfLYTsIsjudBTv82E3YfA1lSs0TeGSr851TDRq
VglHu6vHFUfdt2nPg6tQhwSegDhE60V1asacLioDOzQ+8O8E8PVmkNwcFUd3TVqXPuoQg05Fs91r
evL7HwZX2g91tbqZZ9vkm3CWpkkdqCY7erZXd5Ih9JqSpSDxQWzEC4CdXXWOJYMz+pzUCX2u+cRI
g9JbmABCDCLN+CYbaHiuom67R+HEoV44RNTnGEkOF9/Qi4E9UQ7jZdrF07dB2aFUY+B9mCbNH5/v
ttE6KxMx0Hq0I+30AUML8x4fL3+EdwvGd21TjZdZtsCS78zIEpAZGn/1PizeTps6vzT3GrPTo6hL
/0OZ+hzP89avR2OzR+Mz9h7odJGwJbkS1OH0rehYDKX9ExYW5IJZSfbpYsr8GkMc0w2T9KivOW0H
lQ2fS5zIgsZE03+zdybbdSPXtv2V+wPIgbroAgenYl2IFNXBoEQRNRBABMqvfxOUMq1MO+3n8Tqv
cRv2SFspEgcHiNix91pzLfcfhcJads1ynovKfTVn6vtCVny1HRczg0h/s+m9ci9oJJzaTtOv9YxX
2gWTdw1wtmwveYz47sztapu2Y+ORLZTWhCvSC50iHDgb2jajFC+YytjNl9LU+jhBTv/qyhWD4Ni6
C65OiUsU92BBBdUS/jJfdloPXuyjwBm2UqVcC/X24/BjbXsyMpwCipaz2LD0tJL2jIed1L7Ch+Rf
ZrVjv6J56asD2w4XKMy5WMMtTqOI8S8lXyst45c3H6+QkTiIN8a538ogdh58K9MdQwr5VgWS70gk
PsUd/zNIDTbgxnZY29rtqFJmdX4wFoPCAAnTyeWbvm6k5Z34OO0FUm73Pl+GZQk1OKv1bhzy/jhN
7LiIl6nLm8q41tOCnam0B35yMVKu2oDphysxpVp2rCG4UqUx0cPpu3USY/KWuJhkYy4pu+SeKcMP
nmaaeI9F6XdVrMDgHBD58oxAtnZes3rinkKu4fN/LAJlZc33C8J2P6rKPLh0F3j8OJp54dzt19eT
8iPsKJRjyhAvhQEfNEj5Vin3sScmFt9qbkoff5q13YeJEhSSWPKkbRDxmVHKK4Yy3le9orsPj1Vz
dykSDeS1kiv5eBJtsMvyAkHJ9mxQo8dGX7H44KdN5W0wJ+Z08tvtCyo6m6UJj1h3RH4ePOVqnVGW
cByV8YrsCjQGSgoRmlNaPyx64bxaRWE8mprPGSAoOIZA5DEeJ6vnJtN8NsaQdT6owiUPxIubCl70
Dpklxik+ITsRNTKYCixUbU/q03bgXcGjvKyGxSuackTNWbr1cOJI+zgwVH5sPZr9sdqqtBVjD1ac
7en82DYXvD/TTlSadbLQGI3h6ojgsjFh2xSDCXl2GDjJbHcNq/kc7HCKVQietsvJXD4F+nP7VQyK
97XJ0uCyKiG96+tiJTvPWq39ICvDDx2ZshzlJS8XylpWx0z2jhVmPPIDD3hCPFWeuBa0OK87QvkC
7M7MrHLuceY1fdRMNnFXWq87rzZUOXjBeRI8NbPOsZWh0KnsWq2Ng8CfqnM9uvztasjM7oFBzsQj
kpTc6HXbXBgebGvfjArx0KYGizylSLodyW3GwFFW80x83IAfa9F2cB8Lk3VhW1j71GPH+Xh2E1Rj
SJ+VQD7p5cvXnm3o7uP5tM0hORQ0Ag5j09mMSwefR4Q2bX+0nXI8Z+nS+z8fiHqq/Xfhjbi9a/gS
Rw0xW1wBR3hNXXopH0+Fi8lrDUuTHjYydV7krjGuC2frNpRSA8aAWwzGgnKwh0Vg1bUI6gpNiN4p
cozi2wfSppqnL4cUH/UY0+RhoRDqYcSYxjWwsv7II2c8OpnbTjujSnmzPASa9yZiNGuPgHy+HYqW
1d7KjRuHAK47Tuo81LpmwHxTE4v2xwpol6qsd21CmzZSCJzYvlXBXbK8iddm24DQn6aoLwgWUCwK
BNRAT+g0xBFxM2xXWwyK18zqFn5vKpb5vl7s3g2BMQRPwbxQ+Dkpn3tYRp+n27Tx2hWE7oCQoxZC
lmL4wFzUMDbZjSHBoJ0altFrDPdcheMrfgMIWp523WC28aicgSIEL2LwpE8iP0CM2T6vF0y3THG9
h8Gf6xvTcr5loMlQlBXy6FSdHnqw1y4mACLvKUlIISoQdMMuR+pobAHBWTPbY5ELdiRIdWukaHmi
LyoW94mOOfc5Z/gQts60zgeNBIm93vjLGGJQBLY2zvUpZzpxhZzRMCJ2zfrEyX4+NoZolqgSorlK
Wqt9D2bgQHtMgyyGFJlAWqSp/HieJUy3blv8z0WS0ogMsoyaCmgxJ5iqqU5Yz+nC0Ckaoq5Cl/qQ
FiZfT18jy446bIrYXZGh39IBxJpgTSw4/bb4dyM1DuKV+b5DTHsPbesDoAiNYsua+zgoE1TBjbEC
XtUAF0uCAZ7LS1aPZpPZUh8QMseVzh+bCdM+Viwnb8vvLTUmu0sgcIpvezjz1OQJcg1P0MfBMIVY
JM5VhXU8RBXHcubOXnJBP60/elkbXOYws0+TCIzrdHaCJwMX4Zu5LiB9rJKUFB4na9+4JvtnX7C5
DXXKagX2ynwc+c3Rx7oJVZHFEceWFX9E6EH2Z1EXSeDjyfVhYSaC9tUE4+IFW+YUtop1r+94hRDV
UKQmWnnWWmfvptvKvCIa7CLOdtnRxHr73R5dXV44YuCNU5A1iEDqgkvtR4XR0SPR2JlrYqDsk+et
unfiwDaro+R8E/rDgFFOIW+tbNP0Oaso51UvV+MRwDAtOwfyTESfh1uChoxtI0lMThK1y8biotp6
zOhYw8b0rJNwZt6HNd2Wg4+S2dHrdzc1Z4C2Ta3vU1hDfgwJ09zzm7PHjBnwpzlz18vMXvJPYkjL
HUiCgNWZ0w6wwMoc4KqitDUBTArtttfcFmbCGjR+bOFIOJqpo30bhOW8FcGwfq+oKsmNmCXl9lSl
IXWVSedC6qjyZHuoaK58trncfgc4D9t81wH9jbt2Jh/HmvPr3BP+Li3c/LkWKn0Adob3eKgrgvik
o2MgxJkfWCL5lGle+a3tFn6S0xDpQKUMF/x2ZZIEF1FPJyPyFICGsA9G9+WjrfBfTXj+X4Y3f5oC
/d2o6P/DCQ+DGdpCfz/g2f0M8Pyf9v1/UNMN9decEeT3j5CrLfbyx9//OenxGPRsMjlIBejqfYYc
f0x6PO83w/B8xh/bZHAbufxB7rYgdAc2Gz2zAfB4GHb+GPfwRzhAKSoDPGPAGfij31MIf05c/l1C
51/A0ARSEfHH6Nyg0engjdk++a+KBRx4pUFVpB9RKkR1+l6l2s28JKfCp/k5Ncc6189ST2Lo9J8N
WPIF4J9fbt6/GAL9JaDoxyVgZQZ4z2c2mZ7/+RJapmTC91P92PYLPCH/ITdoMqyDpNTs9GlXbIRY
uwLWJdLiwFyliSfzxR7NaM12jdDSK8IjYMn4exXQyfCMa9Lm6AE5Y0g3d6eNKbA48c2ea/6lLBwa
ENfll0Ka8faPi22H8Bk+SbS0GFZDqcWLA2qVuEtEQKV72eljs4Srjk0K9py0rJ1eDtFiNU8LoZfo
8S2sJ35Y068AY3WRDhMZUsV6Zys+gE8uCXzFK8cp/NBSloxleWlrwx3z4C4e2+/svKYWqDs3eDEs
LZap97pKrqEuAHa4lOkupLYOEXeWxUNb7dhZo34o77H0PBZQPuJSIo5S4ssQmPoBuNZtKj2gEs3X
NaWqKUrGNlN1cFcuZFKKfR3GSw2E4QD5bAkXffrWAO9N3UFeNnJyWFTge7iSX7bugY/epBv+6X8X
lo+3/0cQwN+n/NL34/X/+5Xl8fv8Kn9dSghe2v7Gz7UksH5DxIQ91mAKhZ5gc+D/PjXW3d9YX7Dt
ssQEWMN4iX6Oji33NwDj/BGWdRrt5vb+/Rwdm85v/hYaQANex10esAL9N2sJBvA/9aEdnKyOTVAe
7yCb2xb5++dXWVeaNnZtqyOiA34xajZInGr59gHAWA2tizPio5httuW9N/lXJOGNn92x6B5Ei25O
7+V5WEA7dr5HJEwLGmNBpJkcxrbIyJfptNfB8/B8uK3eHW0/8cg8ckyOsY2HsvHOtvPSrEONo753
wrDhm9eBDfr0k6w6E14WyVmtdRClEuLKFz0DvUgfqV9nijbYgDYVR1nY+3Vl6MzhmRNB9wl3knLm
EIJ0ZZyzYHbpBZtJoGIv0225z6hlxFnROQXlWCDh1ze5xUIfl8iS1Th77WI+2QsonDJcW4MgOWUn
s3/AgL04p4HCWE9QK+de8ZjQ5xxYskD/guhunfa1aBKg9NRh3m415Sy7GA6nPrqUTh56d5gjhYA8
R4zmgdUbSA3NeRkNbpBdJIWxjmBuPGIX6PQUI5KvgkrSb4tjndK+nUmlqAH+WOpYQHOKJ0aOLwvE
D4rlNDuSf/WQViDwwnko0Nk37bEwpyeY0dahUFMRGni5j+WUMuyEaJs9A32kbb2M+cnz5yt0bRfZ
NAzPMq2baKgkgJw5o4E6BvCyU/ebmpMJefH0gkxURvCisBRboHpK2iuK81VgFGc2xq8cdPrYSsrh
YfUHGQKkqg8Dt1SzcAU5npgOcCe8vW82B3bM+3HNn4BqUprl6mKVLW6PMr1es45FdFAvbS05V7fN
saQntPNyazevUIblItwLIfA40ou7BffaclAtnwQNzR2I1xZ05fidk5F7xbQ8uZ2C1kUaMGthQPgS
CtGEpulQHuzRNsJ5HW9MpN1YKyjp6GHRMZvG7JKOXH/lK+LryIrWT9hrkcvPqxPCD8midTMv5YM5
HuoRapSfdfN57pclFp2j3XOGtMOmSL8nVtLeOJp6cFQ+Y0xZqoMuaoKzYHAfadm7yAoJnrbaBUVZ
4xB7RyTliXUh2/e9GewxNdiRk2nBYXQnzitljQEMmFrC2hGWKa6SCCb/19ay22h0mjpOU5zRQGXl
rm0tgn0atUQOTabQ0ccqNjSZh745PxrUpsDYyyetSk7r2mAPkALig9KenSUBEQK2/px1DvJiYefv
KHr7L8PqRYWhwqKkKUJruUNwjS4OdBAwxAvXVbzxA7QpnGar9t4qF5DvyEnBIZPP19NdX4zrEi31
rB3NUh/uaTdN3kNFn+7W1c26gYyE5Fv4pru32hzIm5d4MjLwbz5Kt1aR0o01PXB8MM/NkPY0HSxc
MDserHINk0l9G+i5cR4Zx1s8wEY0jjwWaTBWRujP8/LWCRbVOPXs5TyovDnStFym4KB4tMg2wSwF
nZOrJTJDTuodI+lEuxzy/d6dhyF7BwYV8K5NQbeGGCjFdE0Cs3whBX0azc0Wsu6NsdYvsiaocYMx
wcFiaB50ENNhV07oKgswfQhqXzFKmWBXUy12LFKKLbHS0xedFcMmqQ6gHokl89fPM1a9Jy8HMFUV
2iuv1LMJoS9saCzHdacg13b2NeDucsdpqLhoNLCh0geCaor8ibE3IzxXOPmV2S+jEdbDau1wzhu3
5K996iBy4owMrC3FtGrPRqD2TPLHS5qw4t62Au2htKX3atYOsaFl0IHfDzi0DGnGawznn8yytoFp
Ui06OM+ljaFHAhUDH3RdSdjD/Jxm32r6cui3t7bETn5Xr6NFepwzg6issoNXjbdVZudxvsjjZOiZ
iQcJ/kvnr4yQEre5QwP60gytc4SQEHzrTXkHBj/DTVFaQPl89dmFnBTmzDFi0xpPNg0/4iQoW+n7
CvWetDbQfE1pF8vgZHt/HIxdgwo8JucwpyPkb5HpBuuBv1znKIFvVk0fr+h9FmGzDN4ub2YTPmTB
q0XXIla2mR6yAIadPnEaDgqSITBTHBYt7VmD1VUwsGqtFg1tbBo8iZhnT6qEjOTCdgtTY7ofQOwj
3yZirLWBb/PZgmM3045ZuuBEuyiJWmOm0eMG9bcFS2SsaxYsDkPTdkKW3a6oW6yuAQKexyAvgp3l
lwspyVWwk6o7BRqD3l4T73PnfYLh1cZrMA17XQqC7ZaAPibZm3HWzNl+GOr5zFzgbSzXq0olA87y
LbxrAqSGJbG5QdmmX2LFaeNGX4r9lCv9tCLwOWroZcJOEAENFwodVFoCrPf5zAND49CsS9a7zgUM
rC8AKD0DSKb6YjKNownBLMpYmk2TMi2hQH5xyTMgDzK3s2gqy/fBrYL9LNYvKQQqGHsBa1mxOAmd
JyMxw7Fg6S+D9CtkNVKvIHHfJvQno2w05PWEgZnNHXqNq6cvreG8i6D7TnIfEWsOBcM42881lOuo
LmX3VPn8qLW3e1DLs3qHfQ7XTBYltDHyNTw5Zbdo3Yu7gPbRSffN9RIrEbfBK78MNdlcLKZQ8dt8
fPYZt0Xk3TyQUQmhNKWtXMw+67qbV1/NBl5aTRbiCXIEZsXRg6RDWtJeFmt9iaF+irHR2dFoLV8l
TLNwROKPMYJrmICLxnrQ+U9SN9fbko4fN3RlGBdm3gDYeioFlz+qsnjhtS/VFVFJ/mPnOfxdC0R9
P0A3pmEUaVXAJJKZ562DuvzFK9wHDnCgd6v0evOjHC2Syhl6ZQXRxJIeDk3uzP5EENnE7NYlZ43+
nr0mZFxAZABsN4zTQlsH2l3ujvhu09Z8c8i4c4iHLWHvCqO9YWCnjvo6e0dvdvwvE2ynl0Gfv6Hu
VjerbmlFPKJxOBZCWTdO7Y6xsYLrZmUVasT8gCbCHIPNIoEuXOj1fQdX635adNjLrJoaJYYpgFzb
snqXveUzQ5dFyneKdLFlwN67ByEMh1emcRUmE0n+bzSYW4Rtaj0ADGP2r/RLZMfFZ0kY1Ncm7c7V
lCGYKNosjbrUeqtcCQaabt03g84hjXwb1jK2omE+iantQaaUWUFuvLPM3/TKr3aiHeTDOvXdKWHx
vBozrToEjXu7us1F0nrK24GCaecjpPKCx9kdvbck9eoow215Eygnf3YEBmYDG8kOn2oVOzmedoHz
EWZf54HwUVZ731t2z6iQW3E9lxD2SZdundBTNMl2K8MlJmmzXG4aP68OqYE9LfEmtUdhaMbYGuQB
paZ2KJwiqdHDVfkzq1n5zBY3fCYcUX8oC5Uc9cLLT7ozUfEmnXvuGoIPIcRA60WsP1VPqUlf+QLX
cU10YdafA83khcj0qYxFXgVns+tHhhqzUW5hh2LnjikWXF32d4yo1LPur/jFBXRlX7bBRVsU6sYm
bvkTIVd9yfvXonshrGdX1ttEm+pqfQp6BaGb44OcHlODFRazkk2wyRoIy6XbIJYxzgvehwtaO8zW
fEBun+BJre5nXOv5ukP0wM6KHD7gRexnRTCri96LtED3mn5t9jJ6k6tRrAwP1dogiwQ+qV1VzZy/
JLXT7PvEB75fr3N1guOr7wq/SEHL2qXmh5KJyrOezMndyL96nGuW174OHqaa2lg23fC1qRuS0DKv
2LtqTS+A2boU82OnQlWP9aORTUTU6p55mPy6vIR31+2XWjFBTLsqEtpaydDphbOfjGa6q2yAKDtn
TcgCGvMyHgtjuKybdaChUTRMReb01hQQc+59r+jbGxT6s7MLMFx2bhmhWDQpFsjKDRbpw08yTSHf
KDdzf4Ad6XWT/dCq1C2ZtQxL63tgZIsgq4NwKpYRjDtBA5ErSVRJO1n3O9soWUdnv5opnVzrqDLX
eTZpXQ+7dUqFdyS9TRhf0TEnO50We3qZj/iGQh7hvohNP512LroyRB4aExusnX17OSpNHAcZGPdz
R4IngVHaYSVEYDeqRTvTRhGnnmdyx/wvvyRclXRTOsLv5Brb3/QPxG+f96pgSCkeZYnr/wWOxBDV
djBdKd7H0Ceo0dm5oBi/t75Ij+5QU4IbCjVkByHtaS0mPSZ2eLVjzKjlXppyfUU8yWCWOVlYAYhs
PaEfUCQP53VDBwuRi88Z0Z33ExbU8ypIiCOpVeyczLDg9gIFi7HYqPCDJKyDcDlAgDCivi9aNEJd
vQMbY3+SVJGxmmdipRujiFP2OorzbkFxQPb2UHknTTTjjuCc8V6lebDvUSy+OvZsH1FPiDApWZnI
tfRDj+bZIU8tGPItSmErr90NDZpNmMm18VCZNpkRZJjrTX/DKJBplqKdLkxzOXZG1VFKEa4CM8+f
QyOwp5jnBqIz4ru4W4jYRFFb4T8t8iyeYGjEQcU2jrm2/CKp6cM28OqjlhMErk3sJM3kNj7dNSUj
TddInC62mVcCHZiZkHbzwUAGW30c5rK6msuhiZy0sXoqcIjIFfOM7wBjgXUkIBLwGBMk0mq8u5KF
fxBFtDDOj9aeAWxfqpFNZ1ruMqUH1+OcloRW5e6xdHMnNisQR7ps23OuG7e+j69YSkkndRDpq/Sa
AivpxkQXRudfl1qH/KvWy9ioEgRiVWC9pGiAQmvCnBfVeVa/wJJ96cgaYYTmH2zGHAQeiPENg7Q8
+rm+ngCvVNy/YcjD0YFWOxN9jNDDovvgpe6OPt+rg091w/6hnGvmz8LnEJGSSLp2b01Rff4gOzPv
0Nt4UE1JTqhlxWRGmPhNg+Rc5MheSjknCJpQW1Ezf+SYolmJe2ZtA5Cu7rJ1i4anRXoHQy+9yOzt
/JKRSHlL/4HAnMGeBz8ehT5eS0W9jdCEWJqt/TP7UpyCDunEOo3rMSV84fvUcEQrVDEea1vhLtU6
865QHh0B0X9T2azOHintIeAf70xfawehRZCx7BKXYTKsMr16vPtgUKd595XzGqXY0gDctdeiPjWD
AJiTjnJ5HlVCdtY4XVnMGZ8opR5zDUiE1yvvInOtKermlcKxzU7JtHYoteAywHofvgRGdzUZKCCz
wnzCoAuOfrTtvXDRCE7YjJ4zcA4IkXDzQAcfIybnziMOOyd01tKETJtdMrV5gYosj4vMHnrXeEd2
Tf1HWgkaL9FgjDRfrMwAPDY29pvEOL3T097aIbF8moFavQsBkX2f4l9TaG8YxxKKRnLt6tb3/qJg
9LZpYeyU8JMvI5RDRCjj2NOgWKb7ziCFOCQsO6HtBAtl70iGYBT/tcEZZ3ZAxVnBfcOCpUIGXK3L
xwPAstnXlcabUMeuXvZn6BrhBHh15qiT7PiqhHdVFo64GZFapZAVNDrZa5kbIbycqolHDMh0kfVM
XJuG65/4B/6I0eA7pI57u2hZPPw8OwdCJx7XYXMl6+FbUoqhO5SAdeMZhRGeY6Q8TjWfMQiT0qIb
Tz1bUkQOM4x+c+sFigbpdbCN7wx33N4JqrzccA6mQyWcyg0YTn7NOAG3HY7e2H1J/fVMw16Pqlzo
JKRoV/jyqXUqp4Pm5Z2FMar9P7jiYNNnYCa6jBpK/YjK1ASQ21326XjHLP1NZ0LClG9x4mBu7jqb
KGQaM96psYmB8/6gjntrrd0w63/ODVteoCsQu6l3cbZXZN5nukjjvK2N41xwOOudQZ4alep0LsjR
0Evn7R9k8iKZiL1vly9latA5A/wCf6XPw0JZX3FhGA+T75Q7d16mPvoAljvSGx9Y+8wQNxI0ar0b
zn1HMwokQGQkIIsQu2r0WfD8x72Ooz5wmyt0JJIBqAVQ3sT5PsReamwhQnpG7jH7oxGs7b7MF/Eq
ES29YJqy6l2preu30gRbFBlLqb1unKMbT6+0I9MW2SOh8Oajj/X00is5IqHmKbCI5Om51+w0Jt9m
+UqdxauVivo1Lwz/5gOavqps+Kbl7nvab+D0INPkuaMNfbfOBFY5OQ706B/wdBN++Hrdz34rAH/9
AU8PlCV26xq4+x8EdbeE6y7MHFlOvhIXAM8t47yQaNcgNpzxB0s9T8bHJXU+USE4P3DqaYeemvdg
id1ewoEO/KdpE5jikTAfUiLUIvJjbnxDJq/1jHyvqBOfuKMNsl5xSNcuJpOi5vKDtN6pkRQlO1Dz
/gO3zlTfHc52w/oTukoXxeGfyOsldLOw4XBDeTe1AjOh2/ZPvbA7DAm+P4YZY23cxTjoD4soElz0
hfHCMJtkyCl3dHhiOKR3Pl7T56FkHMRr/C9Y7R5PD34kMakDdvj8chVC9Ds2LPRg/ZBSMS2TQkyr
asU2v1VCrDIvv0Dcy6FQR0HUHf7W+Q+Se6pVYwTPbn5wBqFoPumlcEOOYeAlmYI9ERyfvjmILdNd
k6JN2tFTW+4XhuNAz3jRfmLdPcnBezbZoilBf2W7MyLAokpZj65HPwsAUDu0CtMhzZPubk5H87mA
DzHvoM7VnNcd41YCIkK89w/6O2tZe1uRe/D8gwCPF3UAdhL4V/2iqedSbLrMeloOpsBHx+FVWnfS
8b37f8mGV1iQH9Cl0AzF68Bb2jYsqwjO/cakZsyyXf5PiHirD9Limg4/uR//hIjv0RbGierTYgc+
9HZNpV2QXSrM2KIN9aivXnoubJbKpsqW9w98PIxsCjUEfOheaDBdZwFRFAhXc9jVrtPuJ41dN4Wm
xWY/tTsOO0Qqkul2ENqEPonW6EWfzN5pnHQVC+mWl4LIQkllb+iX7dpOnwASqZlVFnVJpk3kvff2
R26HdifKTlw7y+SjrjSA8YyrOExStyNLlKD+tX5SV/4GpKd7S6AOnItHnfruskfetB/gBhxpZ3p0
abTsfskKkoI2NP3MLCNKhayvBhV800aDowPpR0c3c8ApbZz6YOTVsAozi/MOMS0K+NtmdufTBHTs
7GoeZBE3qXa24tQxUDFG9Jv7s8yC4eoDX++7wdcGC2A8Jou+Z1D6SjZwFpmbCD/xC9qKRlLTK+uX
Jy23iGrtScj4wNtrCAEOGTDICIHw74z7tmwWkhl94hes2di5hu6hdGupZfW1f8kre4k4KqzHpZ/d
lY1MDre+19IHNoKq2v2Cvl8yNhvoJW1JP2ssLzXsE5PD+IYe608GvlH6eBna9dopV/5/PbmT1rzc
TFB0QnMsnwJpfrZSFmtHa+LcttYdnZLXoEGgBtCeOIkpS3dyQ+U3ntbuTaO0jxOIezst7ldfcFSw
HVJxBx0VWrreWFluhVXRPQvZFbduOhDJB8yq69RhXO3xyx9UfRw5+l5fqZDnP6H1a5Sjd9PQ3cGu
rkh7bX22dlRipLVV2o1vEaNAFk526hrdxGWjvdmaN1wRPEJ2G+t/+AO9T8DzZzU5A9ym+XIUYj71
Vff8v2Pr/5uxteMEzHH/fmodvRJLDjfozyqYH3/r5+Sak+Zv2JyweDGIBpvu8AN/n1zjd7bRoGzI
SV6rzb78++TaNn/TEchQi9lk1YMDZaj9c3Jtmb85UF0xb+g+tAWYC//V5Jrf8Yt/itQdQtG3KhRU
BoZSpDB/nlsrjCoCi8983aD7i8cpoU3UWiDVotKbRiyXznIu5rGhh6qX6kW19viJicYMHyZofj5n
f5tHbvzZ4PpxNTZzfkb8zOsZUG1X+wtFxG4WUQbZMF6bm0g2LVc0iIPXkifGcBTC2TjZw4s3CjSk
fe1vquqiRxoKgM2zWSG95i1QSr/hZ2RUb1VlfAI04RuHxXWS7wb8t/k/+A0/TJH/8J/9uGJs1IA/
IN3QwP6LisjOsVphn1LXEA7TlOpzrT6NNmLtvfIW2onjgidpl3tEcK2eSzLLUuoWs86evlg/Yu3J
ZinRiWo4gEjCbGEO1ZuI2+sdTgLpNv4vB4ItyVeSO3qywZPMuguYjkx/cqm5V3mfjfV/cNz+89fg
2fTI+CIwwiOu+IupzmMSgxy9kteAzIOnNkV5EVLU82iIBuPtNPfBg0iM6vMvL8+/0ENtz9qv99Iz
Niq1ZyH00Lf/2i7rl2/f0efUFjJtrj/cXhDrBmwOFKmAZZ7+/W/ahFV//U0Bbjz8hC4ufP8vz5lo
IB51SAquSYvGzEQTujokymerKkUWc05ASk7v328jkI5T/Z8emu2h+POv50ExEZ6BykH99ddf73lW
jgOMwFivKx3Q9wONh2q7BjCKkvKaTJpF56s/TFVHI68rW++7wiVygihnX84uEWSRNRWEixbIMz5Z
PdLfXcbw6LvQRkFvcK3hFpIA3B+RvtHN/Pd3z/jnL4oWFcsG4j1Ml579V7GLOziN4yQaHfaE40oP
sTs0tFI1dsjUrknPU5aXX4HmEfW8dsDFyBTBN2CM3rvyUNZGS5Z6JMAU4/e8t7y30RGZd/73Fwlz
5q932UKmA/KbNDcmvGAB//w40aTIdU7y1lVhwyEK/J1C9n7YeKvBXo3DEBFWo9NnXtg8STv0ot5o
DtLsxaGyGYmUVVffi8ohDNqrpvR5Ymh4WiS5LsLpxCeUq/4uQSQdDbTdc9DJVjGFSSGb60lokhwn
In9SGuyob9aELpc5ZvURz1d1bxbpbUo87xxWg9ddq6R7VGatWXT3TW5kvpisDfawrgxI/eKyyhz/
JdEJj8wgWFyupK8E0aRnhOjw0OUnze8ZH0wLRZYxOdpW1XyjJlEPnIXQCdE69/aJ7IaTnZh42zJj
giTraVT/a1YmX3EMkwedozFiJEeMtxCS6o0855PRBdVbjt+S996qywe6ZLMXjkTXnPukRwnIfTjg
yw1uuomgYJuT094wZmOMK8czyAuegJFGI6fiuJYWimAR3GA1SnU8dK06stWY9DP1wiVayKs+0yDM
Lsw+EA+OpZzDEBSauZduvb76HPVidCfFuh+pnvcagPVXkLXTu8Re6kSrqfDRNqk5pvtZMWe2pmmK
l3Qc/H3fJtmuUlZ9bPhXUVDZfcuNJsAbo25R4LZIkC16uNuQI6gqiSylNfWhd8s43XBFDM8NG2Fs
jxSz4Elivq+mgJaz5c2XLvllVQJkqVN1jdtny9p9y5LMNNcXOWnzll0W9Czl7TdzqWlU9OGghkHo
16glamLJg7xbDyOk3uRUQz4VYcH850EnneFUoHqn7ch3kOBX1IOZrwun0K5JEvZDVZVTF7vokPSo
x0KV3GSd7hJsXi7elO2WuQrUpSuVxRM1MfaVUzSwF+5dLSuSm5FXx2U45wvOIoaFknLfVHkfbOdB
Et9inF5upCXI8YgjSvTGjlqZ4ArhmDAl+6ny6I3JhKpg7zSbR8FfHVbMxsRghuV3c0HRd0zlLWF8
TJDaNPffUXgh3drprakOue0P/rVDAHFybizmeU4RNai81uUoUdf1nCjSjDFdwrGp2+MTbXIUEm69
HHUpaxE5JvljEQNRZEA98Fwt4ms1nzVRr8YOyTEuFv6jazeks2qEsaum+T/snUlz206a5r/L3NGB
fTnMhSBIkBQl0ZIl2xeEZMvYt8SOT98/uKpnLIojxr/OE9Hdh2qXkkgkMt983md5BvVz8h1XzDbz
UozZvsy0PMj2XuQUMLYiMGuyfdWo3QaiB5jkMNb2BCup6aar+AX0DLNw9mxlnMlDSqZqOOb2xNKW
+FTEGmslwCUoh9k6DLSwW1s4LUHStxrqk2Im3OCNjCsHAIIfQIeCS1W9U+RY90kySk1XTdNaW8dl
HKznLgBBJf+rcvAZHhLujJjDzeSgJbN0kBeYSKmCkFZl5FiVpxCOUu6iWIGFliKxJraAf8cFivQ0
lk+o1e44xGROtmMs/RDEhU1whvmO1FtlJlOFVl6vS9rjlA1qd2tWzlSuCzw9j0ZXcCSBdaf8Fxz0
nJBOYizekKllRbRHJ5yNG4izc3zAd7591BPVeDHGYFFLARqjHCvGRSRszkhSchz6EFJqdGtcBGxe
jOnx94wGD/B9mPQPjWEOr8SBaD7dQ+RcdmoAzBd2wN8xshLlRyGQsxJ9q+mnZtGQKO0iw6DTiMSw
RT4/elisJrEvINUMu8ICAb2LJaQrhVwvizNJFnU2pJoG+aDe2q5cowFaRUPBDyvJ61EOnGCopGwk
heTKDalYA3SM5Q6L70C9TyAfp19Uu3BwXdGToTuiw1+Kz0VaZ6R4k3jlkDN0Wc5IoUc1b+ctTYLl
4ZefPrA/8bsWQRPkCJ6iq3HIXEVcaZHbpD2fTpWFaXwq8IRGDtRRFYT8/9hT1RZBVK3oE1FrWhWh
i4pwne+OuRTBU4zlrialGH8+lC/4Wi6bBh+TyxOxgYyOstTJbZE/BRBs93aPwTKdYFjY7h8Z5VAs
6qNRIHrS2hGRS0iZmxxKqCnJg81psW0KGWb5IuvVZdWsF45WrO5LO3S6AzEu4BKToNlJgTtBMlWZ
Vle26ulnmqXG/dg1pErWRDKlz4OZh41PWnP+G9vYZQ+JITCtuQcg2olJ+WnoLeTOsyQH+SYfqrBe
WTrb3CSG6EuMgubg5CDva0MVKn6WmQHLlpBu5wmBUx96mVrwmcxSoDk7vSiV+g1dCbJjW2FJecOy
Y3uJQb7rhsTX3uOQGeqDIjrVdAMna3tOWq1f5GF18gNVifMoTZTp+9lphfKrbchzXOXoGvpdPKj8
qTFXIhxSBlzHdhWvBYYIeXHYs/d9exwniyzTvqnJDWl8PR97w58H2rNuKivNvK1gn5XHwhz1G6mV
FzpRXeT9IZyGKnLhw+XRI5UIIDuiV4ijVtz06LCbgZTKoYetV5AF/JCFtRJ/U8pZA/+EZZxOX6GB
oOVF747QN8LdPdxLQTW8RqEs9W5mAWLtYkdWTmMjBfNWdOTHefHcsUhjtU20e7qGs3Gbm9WSE15h
dXPUlQiT/YnqpvGQ5vPWBrsARxMz3SmgvAY65KiNYt1nqi22M9b8/FR9hLs7gSGBpQOd1c8oppXH
JBKsNU463B+yMIe+7BREeXVq5eBqi2UGqQjddwSWhgRonynZFwyb0PsNRtjqRz3ICFeogwa94RSy
ouFIaLxNLg5IuWOtRSluiSrS7tVRzswdGQIOzzWOCCVS+FzDOm9AVDBXgBJ7zLKA3y+gyW6ayE6j
NaQNeTch+cQEwTQtXFmCyDr+qUr/v7LoigBAWQxC/yrg1y/ty7+FQ7cv+dv//l/Hl7h4+1sA8O//
xr9hFBMxkYa5KJdRw4S57/xfAYCl/Jdsc5NzIOEv10cuK/9jHWf9F7cCS7UB/lWbbA9uAP9jHaf9
l2xg28umiN3TH2nAP+D/n92HdAzpqZL5O9zrwVPOzQcnvDE16BSzXwYeBHhjwpT+7q/ZuH43Zghb
McGPgIP4yTiZvb/MBEOXSaHqzH6/RL5D7JQmuBcmU/p/4Kv/YJTlQf+6gQscgQgaZRSr+NFIP8rx
rTX+JYH5f2I8H+fq/YOg7/p7CLgUbM09Q3TzyZJP9GPr+fXzp1j+xF/Xa1yOSBcj5snBzEpBT3A2
hDlyEBBxjgmCvtjgwOZ046o85Xm9Nbg1XQFLPjzQn9EW6dsSZWYu0pR3DzQaI4i2JfyppCbDrp1I
zJzjIQurbP35g10aSuFK62CCBilrkbr8PZTcmNWojgoPRlzw48hthG5GrxzllvyTz4c6g4D+zCGu
iipSG9jLBMe/HwpfcnnKNIYqRNHdpMRC+CYlAryUmaZwOObbsg+nf7o2mEqKEojFAKaoFs4GNeJA
UaUyhiyQMouqzv/hFo86hd7CledbIIrzNYKEkC8XqBGP5LOpJLejorUnCT+fIg1rF+TuYPd2sktV
mXt5Jur7iqAF/FTm6NhlEF8/n99lVXwYX9PYtkxgXPU8c2gC6YrklGrIJmDGg9Kjr8x6+Pr5IGcI
yJ+XCASCgAWVk2xZ6vuXOHLLnlpHFX7b1sqWe+HCxLe04DZT5dmfJ2TDfedQt4pcbD4f+tL60VTT
UEl4/eOq+X5oTIJHJVQ14SMhQMyhGS0UZBJtXQtNY71CacPNMiIR+vNhcUFcFsn7mVUU4HEayxwK
6LLOvscmkyrsbXHQoc0jfpa4Cg5eDDeT8Gh2HYNkii90VHGvyrpgrzVytxnpE3lmMoITj/2wjSsh
ntRo1oBl5yZZQ5M5qQbylDXq/uHGgbwA4UrIa8rlHq1CEDzEsgonxcqRWEwpNC8rsZJDAy/VpRf/
I7crSI5242Wl0vsdwdjksuPEJTk0pOHqRUdsAaZVWncoDWKBr4fokl1E8O8Bgqf5XcqtQllFxhQd
SQU2D0ROTO7MzRZRmdEf2jDvWKhjm3F1TLubzsnnrzGKx3VURdCxrfqnqebWPoghzsF36NcNnIyt
rjY3gLrt17GY9BNZTQpuBlbmldgF7HTIWqBTir4B5qIKHysF2kRK6psGb59NqP/CvZ0/QjzBjUV8
j1fOtgrvemoUuGUaR2HCthuWXXQKkn746bT5dOpnrWtcExTJxZGN8eIZEpQZfIuqTuBSjVXQV3Mw
DY3YYuVNiJGAJjg77W8UGiM9gCRrnxyVTJjNaOKd2vcyf2iZYNraR6Q/arvKsflzMZsxafkG7U1m
BlpLNkwImGAUFmZqjZLixAQVskMNcksswhuxWjrwWdv9Subxqz6rbw6RVN9H1QhdvZPiby0inp0M
BoPoNeJDwszkbW5L4JJoqGc/qdkxkgwC/AqfuPYJ2E0nD5bfkYxWus8do3nCtdJyyZezDrndRccq
5woMRVfZdlDkTwO6kx0sPdKuRSU2qCLgQ4IhpSsOnNB1AnIa7BHjGRcxa0iQja76s2IygDqbbl0n
kBVymxRrg5t0Ws7dQ1sF/GPhNCwMOzZO5MNBp8FHZY/RJrJfqew8nHb0OxuyKlIRTYHZBIy8Vimb
bgG4kmSXqGa+qTLSvmhc4oHpYtCtfMFCKDxNISo8wnjSEbFgbNzhtZAQCx0Sd6WL4DXAztJhlUjB
rYpmLHDTyIJXpSsFpP4g0O+mSKgQyCdMzeZQ30+VqLFispQvCtqWnelU5n0gadK2WYp5S8nDm0E3
noK8nk+k0YFljUYv+x1hAequFpA56GBlI1GqUfDajh3ulBDL2xVJeLjETJH9W8e26Ddhm63bSM1w
EJbivEbcg7ywq9GuoSuVPanB5iMonWU+Ajk111ib/iJgm5ls+jHzsLKTfaVRJj+nHbTQ/vRHeUxn
MlBsHH8welO2tlWIrTHowzdbDfofRWBEJzmvZb+P1cxc6x04eGzFvbbKdcX+qaRNu6/zLr8lrmN4
IXaoOKLJcu5GZdYegfAmBGKNLXljrRgQaMLpnlBy6HCVsO9xwiheMB8cTujl8ERKovaWe795o4zW
dGxqxzikFRwrpYbUU02t+VBNGij4PM1+PUjw9YBYGKBWls0rU4P2JHCuKFB8B6m1KiBNrWNbKzc9
aXC/9dhENhllZfQAJz35Zcxm48NdaLxUynGrCRRjPZqOsalwB9u2JVZJawQzDbT+SIcNB08nG8wl
tY28zcdZzQOoGH3G3zSCyFwnjhW4CGZmOFZ9+Khyqd1P6VQfjETFNsUI4tpNTMDilUEGx87msrAB
dzfXlh46O6Nxyk1rjqVXIQfbiiiN4cOaGmvC1kCNuSC0njwJscOCKOMxansiHTKQPDhA3JRVOXPc
PmiZh7GkwFGhQNwXFAGvILst21ifnjKIItsokSe3ZRf4EcfO7JV4LPqtSh/DkgtS1kPbOKi4+WyH
MkZ2TowxLLG0VF5bq2imVebEwe8GW6SnqRmHOwcOKexC/rlamMZDHmG0OI3hoqgxrOFuAMi/Q1PV
wigkW9NjDc/MLmwWXQlzsfozZDxXUIjNRu9d1KFOsyR4ya9p2jbP1oiSrDdIml7pAoU9wprpWOAk
4EI2gohYjMF30tnKpz7O823rdMXWgAoPHAD3NpHk3B2AnV0ZD/+9WXYvWDa0OxpDaP9DgmTWdpDK
y/GesnmK/tYBg49WRWRIngB8PJrp2B9xcgmd1aQg1iglh/6aXSnaTqhaj1TP7vN90igjQoXShIpD
ou/styBkYiVDB/GdODUflLGRv7UAwacYjUq+qnI7do3KLqhnTPrAc4WoEAXJEOzH2W5W4Dm9W1q1
9FjFJlaB0sirt7VZuSktTey6TIt+OQr/Os0Q8OTCNA6BUjrb0GyatVqH/fL1SzbmZobYaZWUPg0g
qduiqM0HpzbRGuoCALjFthE9X+yK5bCDX9/8ywZ4MC00NQodmtJpIM4GWN9qYtIx1IP7ixH1vMf3
Nd3PrGgYiXrr5bpcvCWc4Tu1kRtI9ub8xEIK7wltC+/apHMeQCh719QbZxuLqtjaQjO/tdxFW1Sv
anCTAS1ObpMXzlYl8uy+bdP5NKPBe+uLQPqaW1Xgzi2Mn7UtEfr35z2l6JB/TzQavFHXho38x8E5
zqTHMEjZZLSUtj9caU8ykG0UXWOfHLxf8YXsjGetm/RnSLb6MyzY6ZaTytxEdSStpziW1ghdIx+7
xPKIkar4gsFa4am47HlSqo23f2a9NTDILpEM3CFgxT4JRQcgf3IwRKms6jIq3aKbEVaxEDejUcoH
q44KD9vwdpdPreZVdU5KoZB1PmLLQYZKP+AOc9Jwh+3qlJJAx1qebWU+OZIO+Qtw4jBjLXVrNQW9
KKLNXEVve3S6JIXdyTV0aXMazW9OEPRbIlCRGtoxh6E867z+uZ6PaVPOR6VuHDckDCl35SmN2AIV
5Uskxa8incZbNoVpp1ZBcUfO1QyUbyACmZpqeoLDbhg0AXAFnLup2VgK3sMZEZ9o/azkDsmMtOk0
Nd3rUJEPCbr8exBLyQtENd7VVsPRbUVFu7UwSdPQWedWulYVsYhwlAjSxpj1OyR+ULuQJVXHoc0K
rGuJ3XzsyrHYdGw41ECF1Rxo1rV3dYhAXmB56YZYPB+nQan2dWAOG01V8But00J6hMxeEgyXQ1U3
dK0hpYZtA24cn2ZrVAvNMDaStd3XWNBWfbFtlSJ7WhxNvbyaKaudWHmVQ3066nndrPVhkF+JSFRh
7cclhrp6E+yjhg8TvrK6JxprPonUsvbmoE+e3U5iRy++x3R46iEQ5o7ZjyuCiRexRKPNJxklMVYm
WlYuFClzfNSlOmzJDI/6m66VEjfgn94vybeIkOc68AnA1LcxJgG4uwQmzE6sr3iiOyuC04wWMKIV
gtug28X5gzqmwiuJJfXmKpK23O1b+LvGpP4AS7YTzob6QUNoiLAylg5h0N93FRnlpU5C+ZBIbzY6
m42iF9+0DsV0lkzBDY+RrvHWYuc0wkZsbFsMHrJBdYsMo6dxGbQHPTBoqWJPZnlUiNG+mg1c2KIJ
/REecUiI8p+kaPxsZuNuVBtto45DvtRt9c6OLPjWc/wIg392YTSHPrvVlokg+VHWCxpSXO+c1P4m
QYbGGUWDXxA3NV68QwgXXSNfTLZbaVcYle5lVsXzFpWhU1UhoGfHLo5jhQcN7oBEVoeFhyKzhNCp
9d12ho/7I+wAt9MRW8HV1I09Woe5fKh02PCrLJQRFORqdIgSs7ovihS72TAt6HNO+fdGqrqfVU9A
kaUsSVqZXaW7rp/mvRo72ApkUedLUWqMi3pLv9dtMd8nEIYfqnARa+UdMtBxFHT7yGfzRksEbiCi
aJs5c7Lp6xQ0Ts7iPURgXLhog7w6Ys4PiiNp/pwumYTroQy1odrYqGXSQ1O8Ut4r30eu40eUJi2t
VdUoTz0sI2mllt2AFxoaVFyYnW0i0a1o7Y5PMc9lrJ5hagKKC97iegyMVz3S68Hto3m605U2ORVG
W266eBLfTUF9tRqVSL2d6AbiRgb5AV/e4hn7eUwx6qLTnuTlhDSVvML/xo78sSi6QxTb+jHKm/aZ
RDDDH9t62GdG2B8GaUp/tnoSRKsITvqK+Izgvreq/FfeWLLbm4r+0qC/hokZVNZeSVX9hvAN0BWJ
CzbhooXOXbfROw+mr/5VK+i9pgF+qvQJ++i2lKa3tLfsb2ppFWhpZ9sNw2xGTpElSCbQr1LjzRyF
UR512DqM6NCA8A9QjhOEqT2BjqYl83o5bfcTt4p1GWnzakBlHjbVvG7i/FHK4m9j0QJoscvTvIQY
XTiooVOlehZagvLdzEAvZN2qO2QRTrstCXJ/LNO8vGnnTN0JsvbIbw/JtEOEi3DK7iRfowmf+1yX
TOltarMOXrwwdkpn2k+o/gvsKzt7yy1mwIooDr5mmtTecChm95SKyQtZceXXpE7rb1VHPPS2ggyn
rGBUx2TmlgapmmlKSaOT03jCaAouflPG449UkP686sSQ7Hu1ewsHe8ChF+YGttPFQaOy/VlUKIwm
bBnWppTe0jFC9NloqFxbVIPuwKu6wfsYJaNTVy3iYju8TSiGVomeJQ3urEZ9FKEZuCRFql/4/n+R
WoC/E2caxGxLJbgdB4C9U0Knpd3EvSPMoqdRNIjpiab0lCKHHIsP/Csw2A89aYYf+jQ+zJ3a6BvL
jPo1FrbKloR3dvZK0lw+tewBft3QulFUiy+GnDW5G5CKbkadvJl77BcMVrwv2aW+jSLTulFTc2Jz
EZ21Q/HI3TRRw1djMrAyYSdc4X8ZbuxwtB656nCehE7+IyAvcl2FzjMavOEgV4q65a8goEK6+KDH
+i8rs1HYAWq9hnPQwwUZbLyZtSk5Os48bHsB3cUpbRvvh2QU4CtMCs7nz1Yf6Y9xX4pN0sV8sAJB
9EC7DR6S6WwMydi2WkSH17Ge2JDTO6TzaHVrE9/boTW9KiuCl3JxRcwEhG4J0/VbE8vpYrVQGFaq
oLodGxT/YT8UX4q5CalwJfDmvN1BKstPQSyZ91aNd4eZmLTdo177rYRF4ZbJUHmiQwcSFFF3R5xy
dJMZqfGgV4mzyHvmQOq+J4VElxmZY8526/X0GtcznVoiDjrTz4aqc0taX9up17IHSAqIIMaiwky1
J9sw6x7Dbqa/a8kmHujltG0H8SNyCstPwogTi0Jwz0Yq+bnm9DeUctYe0nN424R1Sv1bFr87FGpo
ONrqVauT6ntjtx2ePmEdpa8lBjsy9n9dcKCpj4qUAEAWW6M+olAbJ5fcXcO5jTNift2yqOtxpQm0
G5saAxiuZpFwbotJZI9F7hRoAyZnG8UokiogrEdTbd7GEaGfPFOqiFoTe3kefloGtwYjUyE/GQaX
pLrHokwh7zWPHcXjOuFLqprs+f6Nb1ZuPuUhtbEelCRDUQcR1W3/bMivXZfyFLhYwt+r0zCgljRf
LK4gUIxuDAHph3A1kDNgIqmzlZ+6kw0HcuDRC9baoktC6RkGit+jffiNhM64N2RJPTWj87tG1PsU
8ul9xZhKRGujKesYEtAYrBsa0Xg0GeUWNk+HaXFNfmgb9isbDdqVvIePKCjWGEs7fmlO0UA/I79p
DVZRGIbgr1kn2V7J+6+wVNEdmtxuHQsg/3Pc9VJnAqI9fGUstWzlPKokFLWs4F7BcHAzHmu13nID
GL06sOQr7Zbz7Lt/gdoO5EnKcDou50EWzjz/G9SG2Dj8bP6A9KS2/4LYN64kzIqP4Ery1rRn+QUb
Am6UA3jc5497Cb3XsCEkZwx2rP2he2BpLYpsGWtVK9RPRlcC6cF1uzLKpUnlFS4YNqwn9TzlTx8D
HbsLejB/2iFERoBHOhMiYj2prry/Sw8EC52LkAY05yxN1L87S+nYFf2U4RU7DHW2Vofyh2mXVzKv
ro1x1t2JjRbySM8agc9ynE2xJcb+9Pl7ubg4WH9kgrEUIWSf0bEdJ7EHobbCrzjAjmEnq3t8g0DL
+yH+Fkm0WrBgkO9CAdZaYcS9g2B0rbXz8dMjXcsAR+X7cxZ7yfdzqSO80pbkHh/TCGRmGDi5g5LW
N5mU1Lu0cv5x9J3NeAgBEAoYqmKdf3s1tZU9EaLo56TqHHRzOlmRYl3ZTz6uRY0euqEY4DsqjOWz
VhKe9O0soMT6cYu7YlOVsYs8+8ZKADQ/f4cXRuIhbNJqTMXQcAB9P31OE6NKhHrts7UVdG+bgzZZ
j5VInj4f58JrUixdRXxDEt3SMXo/jlnl8PEEjEnMoDyRvUh25iZp4cZ1cIWK/Mf8731LSns31Fmz
kYuqGeQLObProSHr2E6u8sGCSTw6fefVfTF/nQwa04QbBWJdQ05by6IOvpvUrV4Lu9VLaAFtiRtr
QOk1ULBcn9O9YSc48GmjtAsJAD0GxCN80WvcwroQyJjiqoUS1SbIyPtsvB3KDhiLeHBMxIEdYM7F
85UHXRQrZ703WpmA+zIfALFV5wFlGfJBzcGNyZ+bqH128kK+VXr7C3Sa+CWfO2tPOgNNlCz4LrBf
R76LqDUdzZ1p5l6MqZ2r1FWKjPxrHlAdtfBcixISNoaJhITAoyuxDl3iuld1TJJxIBLU/8QY9yvR
q9ZeSiT4bnqpY7s8D+u2tVU43mmy5h5v3aQ6XIYECwt3ZL/GxGNw0QyOa50ndJgtVaJ4RMX/CiG4
uHJoXVhrOEErMDg4szj3z9ZakPc1bdiJeUmk5qZXHG3HWx+xAcCzYjXi4+R/vrg/dn41bclExGMW
2gu2lO8Xd41Mpx+qvPQdu4WuiMLaq0MBI1irILjaYXsTgb88knIWXolkuvD50tYmzhTVkvWRfCHC
qZeizsQ8JZ6mb7jtKT+gGeOarpjJ2z9+SLq87EZcePjf8x46zRGKzqnDqrcXQKP9EpsBHNysseEX
Owj6se02dNkmrOZB7j4f/MJzUldpRDEaUCRoNr+fYQvTQO6eRUEMCRkD9VA8hlDeFmaw+MdlgL5s
UooFw4h03fPERC6CTVgSbOSrtv2MvGJYqzbuWCLTtH+8TCk3IExBjIKGIZ8H0lbYeXSQ5jOai92w
nk3QFy25GwbDxBDX/PVPJ1CXF+mjivCNVtL5sYVvKDKcrOaxCLLypWpaDPEmgN0lxr25MocfP0AG
o7ShNDDoap0fXzUN4sjscp5M0h8jTXquZ/tXMmqP4WBeqUGWb/n9Zs9Q8HPQsqocL+dxhTm60KmQ
6MZqVeZpACYODmhISHqoqUW/B6u4Vo1eHtGhFHUWAtx5aKGkV5ZdLiPWSr/Hhf+lhGqpiZSU9MjM
sPNQr0QFflz7f3SLSMSoOhhxme2/aGIGTmpmG1ipL3Xdfsp6H/Omu9iUrwzzsWBchoEjgycI1cc5
s6q35TGO+dN+L6nSo2QV+q4aORE/X4cft0pGwbRXYWeWsSs/+5BHSR3hhiupLyCnr7juuVnS/bYK
85RgU+BiNehqxCd9PuhZIinGw/Ahl42DME/DYbc8GzXI59aB/4LlhDEBhWUoFt2iwkQQvwLJm4n3
wpzVwVpXKnVy1KzZIRSrka1tO9bhLqOZhImK9TijwfniQExfI4ShOFjKgrpUjQPcGPOrow6mH7aN
ceXXX3wxNpoKOgIEL5+/GPqSEYaTfLpAVIWXTE6yl0bAjs/n6OIqg1dpITNRoT+enWG5XnOMhGXm
F6iDyGvqfTlVHm2rvVa1XPhgkcFS27IPQTU/exWGhRFJVRdsRIgL6GYH0W7ExHTz+dNc2oFMSgAM
qrmUM3fvv5kZg9Ex7KQUBkGTQOjmmBqNrvXgT7/2if7Pq2jujNBEOTLIMpXPb6hkpZg9rIuUu2Pw
a5k7EWMcKoLnz5/q0seDQxLqYWaQBzubu7FJseQo+Xiy2LDv00kBZw+MXyCu5UaEhv1zyKpkB4ul
uXJUXdrzIJLq1NVQBj9cesBP5EjT+5SUM/WuLaSXOQk3VfKE9uWB7frKaJcWPNcenFWwE7A/sAUz
ntEiDzj18WdJt7lpWKdBTaT155N5Fl76r02BSbRUjiMNmvPZvup06tgZ4G6+3Q3yU4zQYyPBOEZV
qPUZAL01fMUaBo+tsu3v6qlIbw2y27eRDbFrxsqZ7hK+2EoddF6GN8sm6rrk2u32XKP9Z+fCb5TU
bZm3Tv3zfiGLoMHPMM85bUYdrLCtX5TWQdKp2c0utuznbgSdsKoIJLPQ4qd06Jtd4JQ/Itq6s1m1
+2rI9R0okoN9h7SY2vAcn0/khW+NxhYlKEpadMTnB2Jm8RtiPFf9oZh/VbPSbuTFYS7IaGJPL5+P
dWEhYlrBh43fOkzZ8zJGVSYZKTvWmHOg/JIBHNa5Ib80U1b4llMkHpzh9kqFceGjUxRgeyoaTqwP
/OZeZNOIWQuPlxjfojiUXNWIM8BMklE0daq/1mKo17Rke/+fP6uiQOcEkaJAPN8pdcmBc4TTpM9d
7ZZ0BQE9NztBS0ZGlYakQhjhP6/bGHCBAVSF2++f+Ne/Kg2+laFt9Lr0JTlE0aT0tCZxbj8NRHX5
uclF+vMnvHDmMB41lMbBRrF49gXmgUDbVDK1Iw60XqYLsqbqEosoaHH/yVAkpGg2/g+Q7s4OhMrS
8aEvuKIpTlncE0w1r4TVmoe4U5Qr29elNUoUL8sTWeeCB7//ZHt4McUMMuA3effYReWbYdSPWcP7
i8P6ZJNN+48vR2xgiC5UQ1GXXJNlBf/12hTcqUp8Hgt/VhdPbmv4IjqxrsABrgx0YWMmPkbGEQPk
GRnH8j7/Gqia8SKQA66AWWg8hzhA23P9eGVJaPyNs4L+3Rhna8KRErIRdMaA1auQmBJX+8ZojC9q
R9ZKkCHJikN5WBmDqNZLqt/XchBYGxo0bDpbpIB/HZSoAot5ZPDQYHCnREI1ZT6KJbGfdT06qViK
usXUB9+DSi62OVmqWBvaWM73YbBD/w1bWx6RGSoCwl5CD+/L7OQwLgqlSTeY+4ut3NcBxqLwx+6S
TKY6xGefYL5Y3EVExm8V0Uy7zICn1WtRfuwl0eNH5jwS39W4zHC6ycGKxCqCLeTDUMqxJJorL+gi
A8ZgOtyUuob7NfF7m8+n99La5BS3FNaJRp/ibG2aNUr1yWRtwhV8qcf2hXDBO12TNlpeeoE0lP/B
Z0fNTbEHfA8z/mw8HJGLWkN975Nys2BOt4Oa7vAIulK8ftQX6GCl5OtRmwDTOWfD6GMaaWJ0Ch8m
6QlHUwFxyP5Zp1/pRB3pSrudof4IRXHlyqRdHheUlhnlcn1ekDlVXufVYICJlNOMi6qMSkjo0gm2
u4wPcuZwx1l0px7J7PU6I3qQDheOQmat9jsCjFdGMkg7Te6kjdLqpCLADmPBVVuEH7SxnOTVUPrF
uR4+UGrN4dppFRPsxZrXRD48oABH3zsb9Qqbb9IN2hl/v4TfsyZk7Q3it3Kf2Bnyx3FA2G0o/OdE
0rlR0yaeJVnqU60Z117FpT3d1FhjDnoEXsgyZX/tEbHcGHmR9oUvty8T2qHVNJABpGCP/flKvrQX
/TXOeWHUV32elQ7JUbaRyWRpmosWPvI+H+RSaWNiakFfgX7bh7xzuVarstZF4dN0snFgwBVZVp9L
DLRJ5JyuiM4uDgZeyZ3FQd12fokwBZtRgYQWEo5JukyJVYFebaCBQahs4yvTd2kjMIH9OS2Q7H0o
fjNSo01CBgpfJOKEkbeJReP0XGbiDVucE9rQKzN57mKyFLLcHrjyLzCpap33aeamyphf6rRkzCKk
Hqqyt2cx7FSw+DW53ZGvV3XrjpWjfYnlIPKnEGZzWMbF0Q7tdIO/yvTVQhcARzsI9fnKfFxatrxn
DRgJ/Jbcs/fLdhiDRkojypyhrt40J3yK1P4BAf21eb84jmVzU+T6u+hm3o/TYD6OEYeZ+9xEK9Cc
9qWYpGFdduLKQXqpbAWcQr1G5JLD/7wfSBscaNwQsPwW4jh+C549FCcclfeJrdxlZf2YZ84VoOLS
Av5ryPOCNZn1DKKOjH/yMG7Drnxz9AyGq7kXZX/lzvHHnei8TOBGSpOM8pG78Nm9qB1svcKnP2eb
UacfbVT9HmLHdIlNsUmjIEpMwrbKzdmRseZbCMeSstCzBMwfp2+edUCV56C2G79ToS0jbUFsgIX3
Qzg75dousszNySfYjNZgP9kGu+bKLBpYE1Izrud0gTZL9bc8qHDaS3uN1/8PfF9v0SRWXkvJF9s9
/teTFntdPqk495MnE+WqcWXVXvqKnUWpuyRvIVU9m4UlOKkpICn7czXv5nZWVqjbn43KOICZPrfx
NFwZ8NIrXuQZKAYtwNbzaa8SJZzIEc/9uHYkyDGdqDYzt9+1Riw9mSQLMfXzLfjCI3KuL2pjByHO
h9ulY0523qpa5hOhoXuRmMxjEVGhTZjNPycECfvwkF4/H/MPX+NsdcG9UZlUPlGutmfzGkpTRmc2
y338cByXhCnzQY+U3i20yThEZZY9VWpuk6YLZesPT9mO2uyJsJrWa+ESbaVhgDJ75Ud9bPfpsBJA
fZZd2/pw9yWrda6Cni+6IdUCBCDUsXMNtA3mA83WsUxtxUqBPmVknhOKyJ3oyUC/1pX15z9Eu7CH
Lbpw6BgK1xz9HCqUoUaQbBTn6JYTjdbIQm6OtWw+QbAsjAOvy9q1CZREdBZE12eAyIqU00dd3NPu
cf+UNxM+N9/wz8XFup3lb5TFuBMPLClkE7jWj46xhZf7NsHIZMvuPd1MIg/CoL4WUtH6kVlb3hiR
dmOHB2JatIdUK8Y7PluUKBMfwnNk4+OWydZ3uZvSKxfzS89PBwwNurV06M+BI+C2JMPrh+fP0vEh
Qp9LMuMYY7ksRZvP5/rSULAv4RqgRufYWKqgv6opmk51/d/snUdz3Fiatf/KxOyhgDcRM98ikT6T
LkmKZoOQSBG4sBf+Ar9+HrCqe9Slb6q7lhMx0auukorMhLmvOec5xXIsBZWVrCUhQ1QeSmbHIMnj
pz//WZ/X7Y93/TL9teheOQb/2P6DHM/7sRA0B4MDQa9jYYzjY7aNXUSqD5zO3DgZxADcdsokR8rU
4juz04LQtnK5k6XeHD5/ob+Eb7gSb03VVh/df/xDgusnPuCtklMj4qT7f/9CfOz/omBYuJALi/Hv
KIFf8A03zY+4Kn/mN/z+V/6OwXS/kOoC059DwULMRHHwEwbTcT+XuPATqDKpC/4GcHC/fL7zFuYB
9JrPCNm/ARwMcmID3oXL+IQXoh78FQwmzmRu25/uNHYxzDJZe7IctBzutT+8X7O2p8ntA3GLQsBK
g5BnXNWrJs7cGzTTtn1nuzUvtSon5GEb/UbGGhdKVhYN1aiua3pbufKypRjsRNZZl8TPtVw9Of6g
ZXroZg3eJYhZ+3gu9fG2Q+n/jm58ZHKAK4VNNSBdoMNmb1RxsqoSM/MHNM7QwSFFpcciLWHnxyVc
6aAlMk8zAfIqFzcoQPGa7Ug8h4o9ycVhJ76L52peW0EOCjODKckp4fY98Y0NYVlzLknRmi1bo3jV
vvuKMBAiO8jqQkdwjfhXHAQ607NCkn7wBqd/HdPehKcrA3fVlG5yabwFl9JWarod0JYGIKzHgrBC
yScmF2Ym5qitc7lGfpuc6ijbxoOIw45V63cxDt1jO7hJeu2YSkP6Lb0bgZNnhJ6mEhHmeHdDPJ4J
MPsAeQztDUXDvedguFpzJaZnQtLKlaajnFlNKorvWR8y+CDVKco4YBLoPG6UnBgMqWdmNfDwXVvp
n+7aTUAUSxlCfy+MLaM29PpIJOUT8GHa87hOaV091KUawKNqpTk+ytoimv0bPxuxr1o5CRCrFKNI
iiE6aUk4ctq2Wbu5N710/VS7t3wSU4flNRRqHeSJWgu9h4ClgxgutDT58JqcigHzwp6srn47xuQo
OTVq1L5KvLt6hpqDgy6L1+bUVXcZEPnjVNnksEMZv9OcYNyUYMyPkQ2ic/EauO+jDIy14qG5ZoI6
y1UyVUWCOhe3jYHMVpNnO0bleqWXve7JI/35SKJe4JSt72/4ImwZFkNSyls7q5PqABDMsFe6JaYY
dbwvXIB1RWufx4hFj1glJd3bEuoB2ZIEH769u75FRowCd/DuC1ki//U0FciveTN4DBOqVl/jlmBQ
1uhJVYSWUovoneTS6phiog/OLqi396L2JtzMuYfvNEcxrZ0Jg4xBB/mqum41X5yHsktOblSOROkl
AAmzdsStIAkcOChS2h2k9wsYWctdnUYN6xrSF50gOxLsps4IR7xo5Gg1hbctYyFu2Q4YM8GCA31z
1UQYWKvI9yLoWpPoSFjE6xHKSA7DeZ5FX69NzbbCKuFqrmnzCZvRP3PI089Mcmyp5JM32Hi9K9xZ
I8l9RJkjsiKyI2bWxB1n48VJl+jzXPPEtVZVOfL1z4D0ZTXdrIslN91cEtS7gAXv0dbbCwFPKQ62
XnvT5iWOHdor0ey+k07OdVdZ7bxlhFV025hsoWcVVTpenSXzfcaJX+3sSDbljn9ImD1JaV235000
3dv1QjSjmAIKJvLcdHcEucAl89LIOsACbj5Qyz46OCTIuXHa+X7IMGLtxwxjyaGJJrX2pWacrLbV
0WSl5p1djjyPkR2kwAE+56A9Myecu+luVpZ/TJEFZziNYDaelTFWJ89iGL3mJ2U734+AIhhxpIWC
a1Xha57TtTnb1h16EH3YWn2Sr90gNU+VWwYby0+BW2lCYh+0E2U8yNkWa93KTa5zBqf7O+le6bdU
7zSgqPnwAjNyaDYN+YU8a7bC15BC5SwMV+sODf7tMLd6DBVu0sbNiT9gs76kTctXjulK7AuIiIvk
aLeag958sj1H4oydchsSe484jUADAkgct4ktAl7lgDWgsZhadsWIHa1yit6+gg7Y4wQuo/zBmGLr
K7G7Tza3MI68Fg3cKoDuvXf90btzHWGQ/BhN684EDsj2yNM35dyZm1xz0P5WalSXMmrt67wwycst
Gq8wrkZosVfUl2668+vKeq479cwgHCNIh8DPWBsCahYZnnoHCHFIF2rcgqCbJ6O9FGkFjKLi/Irv
DDVEJGXgMJnAMBa/UxntT0Zj3fLWuLb9zPitmPxL9dS/UCn9ayXX/6Z6Crg3Zc7/XE9xWzBnYRX5
45NTfnj/z39ny738nb8VVLr9hVJlAU/TZMPhZGvxt4LKcL+AotJBozABRuJq/ndBFXxBmsm/gnwD
QAj0zH8TsewvlmuzY2OniMaMTuqvFFTYm/5YULlIapaBPuWUyTb3D32CJAbIjKIpufEkR1SYaxyA
hDGaTujUbjbtPXokvKlZnCzwXEtexWaukUzDadASNoflFSO8DH09qdUhmWtybSuGgm9zYwabgoIJ
ikUhp3NVZ03+JFhvnat21t9TK1bBysDUhXMEUd20LrRhsHZYcKpHNLeeeQCNMAxHZYlmvGqkW27Q
4RCZOC0U/mxysytJTFcI27hbOZN2pl+TgOJApYZGWs74kabmdehNsAEkcRzsQcEEmBhi/cCt0IO1
WfrgAGg12a5j6SQk2SfiikHUiPu89/Yau7DDUBWpXDVEo2Iv1HYmJda6MoOnsVQs9DW4CCFp1ctv
Nc3pk3JaGVo9xp8e0l0SENSyJ2S7MYw1Cb1RR/2Qp6pd4XAny8gogb6aTE7bEBhixgyGK8+3rM+9
cStM4Rxx2gNnlWPqnkbDc974RqZT1gZp1Dywo58PXcNLzz55DcHUG2YaK2mPrpK7xpdJvjHptq4q
XhW8tWk5J7bV5dadsQtz0toJzOU9+3dADypsMzn03mnGktSQnGq07JYVHEFiUpKB3IVGsXcwiswI
BvgQ7Jd5MSoDmVZ2QMTseZLi0rFfBpRIl7YFc5Ez5lHvvBtl+hGkRvtB326O1rVZMuY37r0iMrZu
R2hruyLgxXuWY06aUl1gbhrjDJIBwVh8UU0WMY8gE/kg7KC0EIBnd1CJm40u8Djjthpv2OEPK10I
GMG5yqo1bHqGeNg1jn5KdDC0k3k7C7yAWZXcGEKqS0dwk1hHWm6uRdAkpDXVXUyadwednj1KCuYV
//FeL/UBaTaTmwPjwGY7Izv+VpkyfzPhNFlYdVvXWZHInaw6P/LzVczsghMGysCxhT68sq04P6Zk
gxl7u+xfk9QeunAmnuJ22dCTE23LmOWSrZ/i1IakqRxtN1g4gT1+3FWOCHhnzIa6K6vOYMiRQasj
v9dbFbU/9iSA69nJNGKInuhmh7WfueWSgeJcC3JPSfLtcvvskgVyLKNZX6Fsmoi4S77xOwJx1Kmt
exJROVPxxva2ewZM1bKJyqLXpEkCtpXzsJOpZW9olspjb3jyMW1J7SDK/m65s28ig6qRfhCncW1c
zak3kaQqO1AeWMcWYz5AC0vqHxXaixuyvOPnWIr51NQ2a8ohy/dtToU4CTfekf8O7Fq0LGpraJrm
yFKW+LLgPrY1BqiWb55JV/s6m/pNaaVkommReyZgxDlLURPehDXyyakrnJgpLtGzEpb5gk8Np1E/
zQR5jbluXZjZ9XgqW+tD8/wE1zbfxjaboRX0Xf7GjiEIG8Hsdq3RJASrbHDte2mNEI1Mb6jebH+K
H5yUOn1VZY3znXhOsSuDtuW/IbUDgahmaEGiWNX9kB9G3a2OmaoLpMYpiTgc6VurjP29cqiyRyIN
SaJ0VbrtnBgohdd34HnJVHjoEnbROd/PA+kNd9zW1QVi0zkYSWp0sijYA6Ii7NC3SALzG00EK4bl
/jtm6OQ2yH0BebAq32E4B1jZJzymskB3tqE/0VeTbhwiN710ReMfJmtQ64y7+97QKlmsjHEy90Fv
ReHYzY8ExRrgqZ0Y6LZXi+s0H3iz97r1iiGeCXXSa2s1YnFaKwRuL7SzxDMbcr6Q5CRC22vGJzio
WC+ttLoyc4lUePDUm6bKAQCw1X3EGdvVzKmhs+RJu1OMMJ/Nci5uZkMENwPm9NsJD97WyOPu1mwa
eWLLrC8O9DkL2xrZ7LaqWiJ7qlr/RgtILieGgUsKM6kLpzGxQsJqNWBGXfwBvUjfl0PpvVhMDUGv
c2shQR/zMOmmAa55nIwEIfLmx5akrTx/cK/Meo7hF2nW1o4N8zGuA4l50kmOFfCn2xpz6Lqr9YFv
NkimHxjGu3tUAHUa1iYk8xYsHwReY7HfqtpdGcZgHmYAQH1omwBvC2GBY60C9AdmdYUUKw01q27O
c1kRdwqfgeFjcFUPKIZW3gQv6WBhQb5KdKNeGybg27wdzIeUVdAV7cp0r48GDCnNTYKLHahuP/id
OlQEwNorQicXg7vQbwBmZ09FUNVPsV82t2WfR19lFolTr7B8JqM/P+LvnzYI2tIdrJgJZBJWb50F
BoU8n7ZidmHq3aHMZ6gPsdc/EptN8DXIl3KtCacM2ThUm1pP9Nua7GRr4/lRdSzpVTqCqMcJTNBU
ZKFoCOf1kSrwPXbjs608ogiHxAXsRpcbpnU0Hw1huG+IjXUtrKJS3MYd5F431YOnaXbavW7PHPR+
qUORauNWbF2k72fi4+VD5A3k/WkObPhVHPnCpq1R577GV9xKBCK/aVv+rzj+J6xYE70cO5c/KY6/
NVP+rXz/h+r4t7/0e3XsOVTA3uJC0blPUCIx7vu9OvaCL9TGmBzxASyiYubbv08breALdhLG6IG9
6AR+xsVa3hcWl2g5UHban7PIv1Ic/2HWuJTmLppcn0Icz94vxFBurbRhSANlNTaceRUNdnnGPDI9
FjRhDKJImfrp67n9bYz5b3iEb9k9d+1//vtSa/803Fx+oEdUEOsxTs1f5atEhySdNrvTXil265Cg
oQm5o9j9+U+hGfnjTwEBsBBDHbqHXzZxHbaAoXYStefZFrvR5JTJKuKrhWfLDeFmpLe26OnsOtUu
7eipxz//8Q7JR3/8BdBEmnCPiA7iM/9Rc9P3ky+Gyev2Ve6CpleY4ra5lwBfw5V1JjavOSq4AO0O
8kJBSRtZ5KI2UrCWbbF03Ff4H4lii3zoaSSY8CIygKD485htOe/4s/BmCEGwcm3hu0twZLDL2mVe
SfTKBzKm7GKlfraeOWP2iQ11LfLc+ohcuH6GXzbtiGiFWCVjg7yOqmaRskLdOe/1mlEGM3N53VDN
PwBXVLedBZ1ydFv5zeedrjPeGqaPpOUTDWU+fM37ctq1BL2fIwNIIiwgn9KbEdg5iXS0tmKSL0as
8xdHJYJzWytzw/o/ugSDV3TroZVA5PmqyCWJDZ2/G7HpsXZmPPAxda+Flsmc84GsAJ+ikfqW87RE
AxbgaIVbA9HDE80dUywr5vgFC5F2HundLjbE2VIC1VMxrq1INMesN+u7tuiiI/4/taOiyw81nsaN
YXXD11Qvhq+EG7j3XB1zg/3O3JSmk4eUMPXbVI08Dx5rTjGW0yO40OqF+DWuTM1yZ+8uQE9vbOAN
Ae4/u4Ym9nVN+t8IkedRJ+rgcdKb9skFCXGOCBc6QAkyHgj3YU/bjeVZVVVwLgrWuWuy2MgTtAt4
ISu3p6zNWGVvWhnl4VgO5qaqzewiOQZXvRGDBjCr5g0+eLCKM9zIYQyJMd5rpPyuSruv31TL4+xr
3bRzRZ8fKp+LO3kQyFWfQrxvLbC6G91t84NkEItMiuRSz9bUTjOi7BLjF966pLVf27gtw5zovx+Z
PhEbCdoLoZ6u89Iwqleh6uEr2ur5KqgpDaWVTDtJ7ObKUHzigAyn6yhbHnatdm7IXSGCMuCz0Awy
HQqoVAcAJgUI/XL4YRBpupsEWdaxzZWIcKquSJxf2mfLJrlB9nyvWSy/eXnghAraQ7rulCZKYC5R
dHH1qH7D6TJflWMyPbIQoIYFeLQGopdttazs3gl6MR6EzYg4WegxhsZ3S9oTDLl++aqXW5SIyuHH
1PDpZ8gq8aqeuRK2C7XCNrj/G7xwL3nsRce8zV5Gre2PiWiKm9j/0PuA1CziRtwENU5hHpLWeQVv
WD8zhei/xozqSIXWMrEz4TCtbTt/tTnPf3S2J6/JPeempBMNVcKFAuHWbaPaljeysOyboBudm36K
jIdStPKld9zqFUwOd6sHkK8xo+rVoic4pRAg75U/+RIUnA8jjsnot9hnu8MueonQgDVPUgIfjlSF
/NBWrXZRjLA7gmDT+QpJaPsk0fxcJtoyf4XyMw8Nkl2OKk+L0B11se8q04N8Fimxg8vWvKFg0rlM
RdZ7sEz8+tkQoMVoyMjdcE2LbCFG7b75hNLTyNyXoSrH7k00vf0iYMBk8X6w5tLG0z0TiYirl1CL
qR4j58hmorcvUODggdlqejTAEIaV2yflynBg/df17G65Dx191aEApoJXHa+mvrzuq8BcwSIKjraW
3XZ6q91Ven7RnP6aeU3BZ6fNmxuEa46nrOvGie8jJ7ouoKqsdQSF+9ick0NhZo8tLgly2jEz9Pb0
XfhFv7GH/j1LzOKglfHb1NsJkyHE56XRy3NVDCPBQwMzhyju3g3R1ptYtCfV1dEWtIFxVHMWrA2y
KghCcGIcU7G4tmcgZVoghylsAJe5qX/UMlmvRV6X80oGUX3A5AcSQVN2CMHFWRUiQwBZ5PkH0+rO
p9AuPTCuJFkGdnmZSk9sCHMKTim80Cv0wCOMHB5YIHPGSUxAMfrAjw8zGt7QNAb9wCaBAHAPlJns
LH9TjRrZ8ZbPY0lsPQHJuKJNrdBPoyOCfR8b98R1BFuWou3ZKAOLaQzf/RvDnNFltBYQ9FLMXENU
DuS3Aw/ztq4xvpYsW859a+ak9Og9hnHWRtQFVLJO5NYkNbRvVjX2u9iJOfM4wP0t7CpSdU1c5Gnp
1hf2pwYQraxlndcnlPUZA73AV6++MzDZszJ1KkmaJZo+y17golRkiyp32gViEGOIfcZfB46PlW2w
CZuBV3BHdeZv7d6xvAOiRpNNES8R8IuZNBne8Fxd2XkrT+Mc0cuZunnAoNWurSThqWqZv2BwLFF3
rVjwOEe6evU4j1YaNgstEcX7fszX1qBVR6Nx528y1x2kfcX8IFNZMcprg72aneBQEGF9KzLiQIeo
r49ZIclxNXP4Mi5p4iR/ZZuWdded16JnraLF4hQ3sNd06W9rbUDQDbZ4NToWweusjp89NwbMp0/j
1o4mOFDBoG1ruKm48ou73NA4y8FRH4SwlLXCpr2OtZgAYD82dszTjI1rEcTuDyraBGPE/gCZoVjR
016KTvnXBiFJx8lvgGoxzIWsWrtN8cOO62tYJ96ZFo00E3scaVRytt04AhPmme1sHCTSbnY+iduc
8jmyXnrmKsSMOyMsAHPM21MyxZkfpkaq/5CwiwiJxQSp1nqqD4e5roOQJPZm1xu588JMTQhUZyI9
213cvhVW6upXRmsPi9yfnGvnxVxiBJjztcwdqxLLGx16tvUSZ/hepUZFgNW41AWyvgPyw5IHP3y1
8YdCnDS1QAJgoaUet1+RHIB1NOegbis7bEhLzFdj5QiQaGyPwhTO4s1kRmI/s8X8bkpfYxUnp2y5
Nvrqs0RKU4tzCBMXgOS2PAdm5PBylt27L6JRIsxGr7PVs5YDB9TA9IFoh1jmSYsuEokzz0BGmeBF
uozWsdNTECWiCOtEOjeM/7QLQw75EgzCShhnC1LhYmTnYUGRR3PL0PS7kj1S+gRnF5hBTmcYDPXx
t+KrFiapKMbUvkuQ4f7adBI+H5G+SNfUNJkbylD3XmWEngD7q2tQmoOdrdPEzA+W55bnHNbknm0h
2SbVyMu4IU2JpCgTul/itBzuQVFpl5Konq/CtOKbuKDSKB1XXsfz528R1M+WtoBUo7peXspzMX10
0MpXIvAoT4K6Nm55DZbvlnSR3Ggx0qqWMvHoEqW7ZLnw6yyUy11iaP1XpgFcO6PWfPbsRTPt4sKd
TvqQ8vn7YVzHC4Gqoth6wdRehO20lL+gil68TuUAUPkITM9xeRZq+oBqInZqjqpNmTKOMsQIQ3dy
lgiXSlo5qP6gvvsnTYTxaxPBBsSnaUTjZC0OAZqMn/RNTq/h2yYEfK/AfIUTjX+6YXo8batJcVcI
7PdBYnkfgzkNe/DIpNEZ5jdIHIzumUsIln5AU8d43YNfuBoak+G1BKEoZis76XphvZoYehW8IEZ1
J2iFPpMzI1vrtpi3QvFFFlzCfRyA1daNBDyYKqgT8iI4c3DPW/YD0wmT0rhuakz61XJlmT9qlyFu
3HvN8aaPwo914hNK29ZWVsu9Tf4B9cZY5Ye+58ZJ2BXTwPho3ew44w/NbDZLxC4FT8BnjaTKub4r
MedzLYOlXGKf+xwUaOdsXaA8tDLJEiCS1xk+qnPa15z9Bq1ePCTD13jWULBAcMpfG6vP3GOXz95w
rqMx5ksSRAdpqu3UxomzRA97aUU5pD4r7YFTgnDXWnvNByrNrwyYjFVbk5h98Nw5jw8ZR8k6mpd/
EFFIRWsdpBbhTQJX74D50TdPLP3bdxy9SvIWpJZCdpCW6yhK+MRxGVQbxc0P7VpRQnkK0LE2UVzR
xuigqygAW99un3QgkyE0QVQFjgYHtQgkxmzwhiDLbPl9Svts24hO7PqBU03PxnkP+J1CLind/msn
8levoW6flSFf/DG3xLqZxEAxz3cXLNC640xEGK69RLtA8LMOBg/sXWYNYhdh2i1Z8nf5oXP86psi
1f2bPRmcyWZukoimuJ5W5ze3dAD+eaqJJUQiB3ExL9sn5BDtk4JbeNBVV712S01dJgHjyKIbxtCe
czWs4Dz1W2OOiwPMXarF0rNWnFneXWE1/VfdQOxjlmb1zWkbsYOyNJ2kQdeybsqZJ68jS/DJTGnk
azQ+151HAi7rf1V966IS1a3fUZFGtg06rXJmnpFW70kvUAb/stPn+q0qFd9KMS/jNc55R9jzHrNE
faxlzTTERDUNF2d5dSUF6G5n8mi8C7N+xu/un42R9hYsfHCODdkcxeSVZxd90Q5h+bRjl+6ElV8O
Xxm601aNk9j5S+eNHF1eFwSE7z1Be4LyfP7weUrnjfBn+YLS5nZQnvze9R1tju7EN0ZpAy4dE2wI
Nv/Rkinq3edvreyA4YGPS5DVOeLu82SN+cFYHlVFJ8tBko1rSZP66tSKcImmSAE3Isze9IOgI12a
BqF0GqdE2fUdejKuTJVyBHy+A2UZE3pMj81CDu1bshQb9NMWMEIGWnw61EanOQblTaSYf/68DU1F
68vtDWde9RrQ3ZhO02qn+u6z0y4tbh+AQ3nowgtmF0b3ASJY7HObgyxHzH7uIxcXztKWabHG14D3
noBWmwf+c4AyC3jpmaQRH5Pko/Hn6WrmcSuXBDkOgXEJavBjpga6VNmllvjcVhQerBBAt2BX9tQt
ywuGImXHJY5HPT8o+PFMgNF+hvHMI4hzhtEH0ZaMXTLdCWWvVZsg5RYEWW4gfGJtFJI748CMBpbO
QaM3DBxQzrMcYxIDqrl+RtXGgMLpxvqNYBwT5VU3PZZATleR2eQHbWlqwRbxWqOTio6fHTL6FJ0Y
M8D9YTkL/kuFSZNdz7ziLIMf/9k3e2xMr1TGzKysEvug6doPXZ+XMsXTuHx5wSFVt7jofrs1BSMj
adOSk0IXXXTyEs+yMrM1HBL/7Hdt/VwZlEdGGzPLwKNdnke4ITeDTYUbxnrHy10z23fARNWriht/
3eh1cB493rPsovgKE6du3nQSIwA4Zr0BFKmghUZBsu9Snunlfq6b5TUMnaY95W3OJCgQHrUGG6Z5
FXT1dBJ4ph6SZdo41mw3IKmn8tXwuSXsuW/f+zqqviVGFN94vaRdb5b7B00g3FnmP7nLx4mWqcNn
WeETrbuF65tdinGge0cVtHbx/D18ng0Gu6djzzLkxuOVT7/P8GrQHPvGizWHo2IM/HMd8A3XU2Y+
jM00hEEB0d6tqEBs2pAwcVPUPi4katFzIQMGc4cJLeaZRJHy7JgUD8VyDRLqpZcWZ6vcNnNFUTSy
ECBIaPg6jZQnMmMuole5+aAhIdhFvMeeq9aXL3BSoiN9oxt+jmKGjmGRD8z7iOJyXKeKQUbL2wQ9
gobhMvYVd0ilCLHqKDILHmwIohbTpyrnoUC5VL3mpsZgcGRWZ4mIEq2jYLGI+FmbDPU2HPbcPJ+v
WeXxbdCxTyd0SvET3dTE8tIsljquVXT/jaVuG5rlR+lRLWnzSKs4tANfps7rLRl4jtCscmq5g6S2
trjXCFC8qJE5hZmrQhxK26mPo8wZ3iyvSqg85qbJrOwGpRgxLy4r4yEmycFCHEa5S6vKM9kwFYS8
MV3B5zAe2Ar2P7wyUruOX31V1hkPrggo/mReye+AwSk56nbOD2nJQyakSG6Ic3gdBodvbV4CbU0/
4VEZMr6DLtepQoexfqYqSe1VrybYxXBhA+qW3hHXo8YeeTXWlBNVFVlhMA3Teui54JMPJCUzGWV+
/t/PB5NoXY4YzeibN4d15kVyqBxQTqlbMkimbYHEZFeNFQ+0sOtj7Dm8ZBCUxzeQc/DRzI6Yr6Q7
UwmP3kQcUPbR23PlbpKWxuFzQOe18tUmz+QyLlXApGpKYWnO/Y4Gjk+Mfi5PoYj69svcxMl6Xibg
HY3spnfYqq6yqvePXdT9MzOrsVSj/zjZN8BFeBC34K2RQresGn6qVvvKqoiFrbu9LRgOhyAxnRvP
RTIWd0QcTDavtiSg+O5iXd16MRiwtHWgX1McxFFJ71JaNZqCYTqVo6yf+962bwZhqkdeCfNvYq//
MfntFw9LgMNsYYOiWoIW8ku8F26CzBs0q91rwtJJCC7d+0nSiyHITW60nsaEaQWFKCtN44EEC0or
RhnHjJrnWyoZrX5e7D8v+D+F3f/4DVr4dG38hngP7V88jjEsWzNAa7ovCqvmRgusBdTa1+d51IZd
0/TJmu593kwYHyh0eoZsqeTqesnSyUEguaQjNxWIP94GkVO9S5F7d74bQ+DtSAeKtKaqV3VHMPef
/+b/n07FIGtwufoevIJf+DjooLIqXmStsWbWx4ht/TK5p3qs07ohrmTZRFi1v2ZFK1/biVOkHEv6
wr5zft+9/N+q8p+sKg0bEMpPl+0XX8Th/VtS/byn/P1v/E3FZxgsKi3+h2KabeUCVPy7is/7YuJW
xpoKWefnVMs/0fAtpggercXD4AQOy76/sqb8DYH507OBrYs2mF+LlRqQtl94HyjLat5fkXtNhA+Q
yahU9an0lrGE5huT48VkPEHRLI+KHj6/p+Z1gu+kCv5Iqtm5t73MckKjsh6gLqmnzNPEiVmf6sga
8plvyNJlyon2CX+jZs1Td0E4FSNuiIHQPurcqhqqWpFbxYmglXY3DHmaInNPgpqTIfe3ok3KQxFN
VuhRZoTFZMTrEnvZGsKHsyUR2zQ3adDfZZIE36UEJyrFkvLc9mSQT+5QH82gGd+Js361i85/t4NW
f8nHytvpkkcGs4Qe2k4BntJqv5GKxnJQ+QmxHZ7Z4DCYWHXqsrK3iC216zLVIrX2vGGbsE8jiaAJ
2KY1kHB66MsLKx+UtSnG9EZLEvNpQMdnL4I+g56fiWCiX6a2rC5dDxR66PSnnHHvo3LUdKMWSaBE
G6iU724GxIaRNRR3dqrVe7tvzOumKAi28RHY6KkQ52JRGtLkiqtAy7/xEnJ6vmu5caSbneoiC3Z5
pQ3f28yLDlPkWFuk/fmPgvz3zbyoGPHh+DUD1AYJvSl+MDJoGEUK9QxSYSxXsUBRXi9qyBrV+qtp
9tnG8VKSk/zqqRDFU63xo8tazkQXjMNL1GnOhmCramNnwgsd6SHl9FiqLW3d4CBOFEFx783KdleR
nsjDckc+1kPrbn2DwHHeuXm298we53PieR2//eCtGZoj6tQHy52oQBSyNTcz4oudGdntNLXzTTQy
XEgWWWhimYTAC105/BTk2QEGy52d5nAh2W2Je7as+dlZtKTJ5FpXRFSmjOyj8XZs6mZbtq166xaf
+MrQrS7sM01+IM5KGQOPGNEKLx3PrA6oizFVnLtP7apyx/idGR3KQSmdfWJ0JVkwvfRgpQdYeETn
6QSCczojGKKcahjK8952UW0z2u6/WmrqRwZ+k7mlTKtJudA9sTbjBNfAIqHNPtW0VWEGp6EoVLrq
PvUnwyJFCdCkkBc/nr3ahVQyT+1j3Hgl+4TMTD6qfmbM6ucBjTC6lsbR3t2ZGTpT9ZQZLRXwymq0
EZUfA4LQkpbceos2hsV6tgKwfyLgRtwWPhl8IFf074Nr5FtzkdQwo5yP86fOxl0kNwieEDEuMhwm
2NatlkUeCx4/2vZdRTRguah2WHYg4MEGUB19NxvlmmzwZDP15nzrLYKfuSbD3nUVmAhlIdw1s+bC
HB8rJjOMr05COIcQZTKRKpchrwpipsfSmsgIC3yGNaTYrVxiu7BV5UEbFt5Yr+ZFfmTMQ7pTSO03
YhEnDYtMiWrU2CYOwRNJQLhL09nRVbLImVz2I0bkNw+CkPdLYPX7prTmm7HX6duVd3R6HmsCAE11
EFEx7n0K79u0wIhtfIqn/EVHlS2KqmLRVpmLykoseivNzSKGNyAH/E8lVom98179F3tnth23kW3b
X7kfcOCBQI/Hm30mySTFVtRLDEqU0HeBHl9/Z1C2S6K76/NcD65RskVmJhKI2LH3WnOljbUGH49V
pjavChRbppZuRQ4irlnLuVg8zXPbIzeq3BJooFZ8DRwPNySZmDTqxasA2Hmu4f0cGTBZx6LtvVUi
UIwRC0C9z5e8Z2oZb2RS3xt+PUuOG3Z3t2i9GZY0ynXDnzHRFAw95qZA+6xFaShm4rVI3GwPXqve
JJKF3LSW7iKJ++mBUAdnx1Q+Wnta5GZOZBbAURqPoZbAySwMnu1KW3O0OI4Of7hVDpHJG8pR75lN
kBNSGBpfRdoYK4QbNlYup/+WSqM6O25S3ZJrJ9Y1WJpOy/KipYi2KAmYy5G2vg+G1lD4dZr4mTF8
d6mK/FazTE84j8q1rTV+llb7LVr3N2oFoKm1gC2KyGbV9YyXHFJl9oUD1dqyafMSejlsej92vkKK
GbaIVb70eTysM9bMfCWzMV4rzzUuY0N772p3fKrf1Ilap4iXI9x0duU990HMs2F7xDW4AS2iJJtw
iqNvJPscbS2HlE+ZVj8GWgcpIB7vF7MSL2MRORvGqQ9SayYtrZ50Bw8hpWlI9w5L27SpzSU4Epd5
uyC8pHowGS7bwtsiEuALRkARbvxk+DCiWH4yJoKEUlxcq1lLOTEKkxxNXtL4aEZ03UKt94yA7gSs
oKhAWTeNdduZly1ntttl6W/6KOlWDUyhi15LSF3uvfuUA+oJ8O2KR4KeSCjowi1RfAwD4zabQ241
fCn0WmzNrNfq1GTyes7NXb5t7Z78rEBephksvcpr+6M004B8LDPZjDVsOB4oRilaBRt1PcOpKW+2
UyCLy4iAMD0VG19o/9R7BjzexTK0/hfh5/ln1dbGmablh5Zx/N0SOA/m7LRniM/N5TgyZFSIoDBx
+yC3XX94aNGanlyveEm1VDdO/WjX4JbcD9qf3S/47VeTEbUnItaYPCeRc4taobpZGg4qSN3dYZWm
H0RUW8/GWJILy64c4w2Xw5NgLHRAyuheFnWSEmZEVqFWF2MOvM4853EyRkx2QZFvk5LwYQ7l+T1D
4Xrfd0FzXQcY1qa2tndmI78GWcQSiMduH7Qh+TXMhw5tlS+XsUNISq3VzwPM9JXfDhVtx7xh5uQu
39wmv48LINpWlvp3aDHdXSeyDl+rnFdeal8NrKrbOhafMBQZkLWd+Jq5KFly9A/xjl+id3Aecq3Q
brRW2wEYRfoc+u1EK7kVPoS9gwTh02SUHqE9fUgYojUcfcyiu9xrP42CdSXUavBoHFaYs4ptjkic
Y95MN5zzn68V5GE4Y5qNcqb0F4QAOqTpMMc/OzkTWuyw1Zr5d/6QGl55R1GVXZSNVqi7WqxOjw3d
eqUl7KEf1ecc10Whpe2BFrmPWu5eauE76vhih8ctAlaPh0xhtThEUsvkBxT5N41b4y/BfbabArS+
c5rSD3PGT61grSXW26334yiW65o5KbJiZATVosoduuTppX9T57daqC/fNPtZHpEq5M2Ns3HJkfxS
ZnH9yaOdRWhS+1JEIVM5K/pW9EWzS8nrA5uIj/A4t2awLtLMwBysMm/tN1mREvOQlVf1ZGVrO3O8
7TgUJIwZTvQqO9JTHfLk2NI8hUklNKfbLEuvqXvXHRM4EmQ9GtF45LfLKMWJjEjsYw7VZhwEJs1k
w/zGadxdddri0HdjtakIItkK7X2g9FDbFjuE6y+ZvUJwPF1IoI/rpiSl1uSr/sQIIDow/5Fb/81N
Ec1tdlIt2b5RbLSb5rvlQrsviDlW4U706HCTxfzg00K2gJRF6VmMnfgy1X5+vUwTC8KANMGWmbWT
5UJz+i6YZJ/KjRyCuPqS9MVAFFlR5gTD+FOcZc5JukGSXTATD6v7EbE1ScDd62QYM5Y6KuUVXWGx
IE/LhY8BGlTixiVQ0seOGqEpxsnQ0fSap6+1V8evI6Be4jlb9yM/g7wnGiWav6FmziRJEhJDwCC8
ZXDTD0Fz1dT87aplbGnz5KGSUTte0bjKwrDZ9NFs7elj1NUqqqfyVUlTXJELFRy9N4fu+GbW7b37
JaYz1GgTrwM1Ra4Wf0GLrk2+7hKqW1UQrpdqC7CBbuaDSed9gzYAV2IF/uPg5GhPWA1oiwH83RA/
R2zp2BarSNuL4TI6Wx8FwIVZts5JaQdyAmt5G2hXsuvNhb3yDV7PzOrqYUoG54lgZHdaYcgufKgp
hrVitJThcx3T25G4Btyi3fw8uvI6Spl6EiYcTnfTGEabIY0Sue4QzV3NNUE/aUeSJikFmKVbElz6
lYzq4DpgF4Z7OzX9MW3hqa5azLunqUjT+yjIu+dON18JLB7Oc7lEd4W7tLtAX2xJ+25vgBnDaYka
4GzIAXAhU6Rh6/W1eZzTtrmTsjA7Mhf5qz15fsesVeUt0aOKnCLRPKpYiY+ipndTVhE5wr556Vgk
F0PkNpk9WnXdr8qQFLd+IGwyLOq7IZ6QnktZl/5VP8XOhzJuXvwFm9AKyg+NdSM2l3UwmpgSEjKM
Ry6I9K6zfM6fUrNOH4IUH34A9I4Up15Y2GxwvhOHNb4OBoLBmqb0RVtENfaAqNyRA8BDODFiWymv
c2fcP/AC6CI21kbG7vh5oerDqmwwkVHaeN/QTIuJSMuTWxWFVGLNoprVoJ365AWLLbrS8DhqC3+s
zfyutvWT8OSfc23197Xp3zONz3lQLQ9xRPggYXMeH86eWTRMN5ufaJUz7hPDaK6x4CzXxgxTgAg1
ue+sIb8tdZ1kL9xXanHwnKGNOkkNJaipfNek41aHMpWCxAURVZw/dSErXHWJTiYnjNJ09QoWbUP0
ZgwQ2yQtGIoAUSquCXNq7W0OLNK+at6gCEPVxsEamHkLLQFb4/JqzBqiIGAzHjx85fxCMFZPHaPF
6Z7GHS25ldFx4O1uerO1fWZvPY00YLO2IiOFS6KCYEeoIOM9uxVVn63+h4FDGzudMZ2XaNpLwweR
mRfT4w/tn5vvzZMfpdjvO7aovokscuk1UpXR3XHfdWzrZhrT3BbjmYa7uyEgK14J4uL8CVFbEGxk
9Mkq7P2QWic7c3eGo3ZuLLZ4069QkWBK6UAAGHsCDjcZXci/f3Pv2C7f3xtEX+GQbIQ0/Z1nsxBD
U5rSGs91rc5+Ta0oD8yt//2LCGCd6NERafvvL4CbdhOH3mE8J5a50v94Rr4r/ep7t/m/Lcl/aEna
LtjVH76RP7QkH78qcim6H5uSv/7Mb+YJ8YvDRCH09BzIC11t7f3NPGH/Qq8SAwSdSszF0J9/d084
WC6AElpEfgjcvgwk/mMttjBWgPEJHJBBJFkQtfNGy4m+Vr8+Me27P//4BL0zM8B4dQVAGN4hL4JN
591NGgiYIwlS/UMQtB1+sZitPmKr/OGa/Mlz+n6wEuBc5jOiEtDuEfu9DEj2Q2PZVSQPfQojExwb
Qy1KkupT2aHOJ8zHPuYL1uNNtXT189+/tv6+fprq6Bd3Ue5iYYCYw8X+earDMDKf7CwID5ETIvfw
FfKuYRK8rmsybxCIMyI2KagnZWJvaPEkXyfIifgllWejuBY6iJWZVzeQaWQ3RnPqtUe1JdTWgLLB
yIWIXebFUbRc9a0vbwvCNTf/iw+B+TyE24zPmh7ozx/CVE5tF90SHpoFFQqxPMuuMDjdJf44PzQ2
YnQpMnTKRkF9DG2nfh5DxHVuFWlHRRJON15pTTeMZ4OVOSzJPtQzZqLQ0Q6EzJiDYRT3RdJ3OwqG
jt6Vnuj+/Wd4tx4S7EbTm5VQBLAi/T+gzlvHxlPijyGkXgQVioH/ahoQtflV+u3vX0mv+j902r+/
EjA55v/sDagifr5Y7kB7pha80psSaX4bH3pBc1IdshPkKMW/dATpT8biGzg6i+CPcElLtGVZGHQB
hwgfBytKu1r6KPwHGu2fXD+iayAr6fkUxqB3UKVQsVxwoAwOClXPPuCq1SRDH7I2uP/7y6fxUe+v
n2sJbE48eBiQ3i8KaSSskENPcLDo5h8XbWBBf5rsZ/pNG4pdVCEEwLS0pDr09Vo4g3Q+I3EeeUbc
l8tF4brNBzVrIaQ3UGTVIkExNgjC3aMcHUCVM6VPuDcfhoiB/dpeTI7NEWHdmJG13GaqcQSQ/pAc
Wib8T6O3JIe//5Df5y0/3SXoEnGTMK+EMMmkB5fcj9NeaUmO0IuaAL/bYgUfgLlzJNsj2BEo0AhY
cTRX36ZcGRs3y0H3oKE95AUn8kHUHQIepc51llD3dqW9aeDWPAlKtrMbzs4nH6g/Xmdvq8Ro3YmQ
iJGVGnNBpwt2CZ7wcEfIL51YSmNKxtLaQNKZ98R4iXSIPrGccezoXPc66i33MKCPumB3iQ9FLa2t
HXnJAVjOTNMyKbaxRee8tavgXkk3PaZGWmxK0cT0mSL5JWbjWRdtFh0hag7XdS7o2w6L71wWQZPv
B7RK23qwkGk7db/2eq/K1xwPqkOmquyxw2+BeB+NQjEb125Yz68zEwF06XG3jSBz7V1J5C1Hq5js
76z2Noa/OB/c2Dbv674tnvwozr7VIq6mVWaSQbzWVn5ETpVpc+yIp49+UOLWKSx1cMMQwcOcTpd0
qr1rCmhEbkFSYr8tkvG678rmc5nm7ovZtFu4SOk6ltlXIzOCK6PMDaJSk2hr+OpUFDQqc080W6bR
x2kwynMla0nvC8cGEjDMw+TfMJdKaSlJjns5IQs23TbAVwDIRWE/u7EHGWCKYV1lRXEJ/2d+MPKs
o4YvzOUMhJzW5cz4AN8RMNG0GPF7VWFw7BfHflHSa29SrlN57PDSrBu/te8zZ1fGNXfEwMmgb2z7
pWpUtcOBYWzsemJ6p6FLD+XcEkGLP56vhllEOxG2Os79Lo7tD5ZED8vaNhw73HOr2Zg4tqrYemWe
Vmw4otcfCIC9SiScDAPp0GaIcnBYMtMo8q5fK9M81RYTJ9LknVUaTtFdmUZXHBY/xdNsHuKuM2+l
WGYoFd7T3GUvFl2vzYi0cW2kXvjYAQ7c0QIWl/7Uj6fSRZVWDaTPFian2F73m9Hw0IQjv5slCu6T
KMp07aTVdGEEUbjP2glJjxHIZ6OOZ97MJHfQ2Zx1nOkgdZRZTLLYjJhJLQjHkijwyk2KzpVOgGft
VdsaF+5SEVNtVASKT+78ko6t+aEnz4Ou5+xCpDattL5eABlqj6RoLuZZOMe4nPKDsBOUqRWPi8cB
zMxIhLaWjPDYkYND7McMNLqYSDszLb+owYk+cubqXz2/nT+imh9PTGqGYzZwQhyi2rlUplHvmy6T
a2TUw7FnEMLBLuPgC385sldm6rfiWKL9Xhh6NMTyFWZU0AddpgdngPJhm1Z8NPGBbenROet07uny
2X2yFzDcL5OpwgBnFvSkKv6Yln3GpMCbaDPXKH68qp/3hoeS400rJ1M8XUOnxupszlG+gX0/rJeB
qZjSYrnaAmiaROwcb6p5bCvYSAd0lHxidXpTuSAVI845NlFE4jR6WsLRuSa81DzPiUlOeCY7BJTM
aLG3acUqQDyNaU3Vl9ifop1XJf5jnHTlZekijTNM7Ret6hhoHr7DNwccEwwOKGSS8+5oaJCoJXAo
QibIbuk3IgVJUQhl5BJvEoO60HDRb+cZ+ls0IUgAaZY9Vh0itgaW1utCz+CQp+hKU8WHbGrKLy+v
cEaGzD/m2a7PdowJydfC25mOtVh7xAhsUhhS25CIwy2Oi/iapuq4cXvb2r6pO4FbR9eLX+MQyJxF
u4rCvH2KPASdvbJ5JxnWOIbnZFlJw6OL0tnYrIBUpIxlw9i9fjPiLWWb7OvOQo6fkhAZ+thPqVXQ
YUovXFFHqtPgcb8KPIbfqIGHxwRt+9aukJ6kdBFzrau09gJS3R5hkXvRKXwHMy8Qb4CyUV5IH+GX
C6rtEwYz7ClIPbtb3E38P7L0EGpbzQZwrviIe+KizfA++XS2MLlaix6FmvaFO5mIqlgUhOptcgwa
Z1drOlCBHAzOchrTZZfxtir7eyFxUY0dkHI3G90t1IobJUtwglkcoerB7hXvufx+9kU5QRNfqrZo
ILTN0HO6qeznFSQLkyaWpSSN/cKtWVnnFqcZzuP4PGFuLpbj2/b+3wPrPx1Y0fhSyPy13f8JZGFS
Rj8dWL//zG8qGhMWlmsThEMaDgWSRpj/rqJBYONCG+c8++uh9De2qD6vIpT5DR9qU1LSee1i7POm
Zov6lJMB8pe35LF359N/cV59a6pQAxNmAFQCB5gukn+Q6Ml+ZGgqm/HcF69Rm2/i/PMPV+NPjqq6
6vuhKvzDC7zrKKmJQNh64gUChOYxm3IfvtC1ScBEF69//1Luu5MpyhUE2whAKLJD16GT9fOHARqH
/QuA8xWO2dmEYFUYFsImeu4oSRv3E36rKPgS46HvTKoVqzUWFOvunJQnpEZNVLxWTRX4+JAwbzLu
3ksVmfuZAHQA5Sba48tevZGnTE2hyr8TqQIMrRce/BV5PzfdLtUEq7ZLxU3aVGCt5lQ2JNggpo2g
12gAljV4BlXRONhht3EJy4uzOwJYtRzHc8rBrza8CTapxJs5+JS9dVKiTh7mKe8vcjRPvt6F8nFX
fFcf+Z2bbtzJW84BPfLxE/u4x+AzYjIedJZa0+Ry7GuHUfpykeKrNu5G00gcHLV4eEOj1mttN8m9
nytkTP9dNd6Qd/+wanyHXP/1osFdVamX15+0d99/5vdFw9LSO4ItXE2ps4L/dLmEicQOhoXOz9Og
a5+l4bdVg+WEux+NHSlYZEdY/+ly2R6rBsdMYmVcZGz8kn/V5dJP0k9P9VtuAcsQB2fX+QP62izi
2pTGYlwEnWxSZmhhGMz9RzXgMlYnuAk+YS3IKgJGHn4L69G9BPhbjNuoCEHl6wpsBgN2ckIZZPZV
+etzanQxPNia05C+F/vvN2YWJC7CMZdJLRrXhX8r+4NsFl7rwXQRxuDqjPqCOcilGLC6L9lqDHyD
xcYY18bgBUxydIxnv87wwiR4xqUczGfOBlK7xjv8mHdps3C03QZONCKPjac+Dq+TpNuOXehQ9hYB
Jue125d2ucp7tTDGg3EL0jeikgzq1X+fmv+fpwZuITfsXz81/1clS/UzdvL7j/z+0PBkEFzK6g8N
B/8P4tffd1rnl4DBgc4CIC6GR+P3hwZ6Dhl4DD0CIDT6v/zw0IhfePRodMLxplHItORf7LSABd49
NCFzFQJ+CPGhDABY8m4rBCOMWi/zxktwfJTrALjGrkC5F8BsMC8IrA/guKaN36HczywCAMynDmW4
2GZlXbT3VuF09HMEZQEsCpUqCIn41dEyBnc4g+rWQ/+Xgkju1/U4OeUOqB8ElZK+xiElYcFAjkWL
vBiOqs8Re1H1doSr1VeE6OBCHIaEo08Y1DhWZDqdKqMYzCPIw/lqdqS8T+2mPsG8/2hAe9kTa+5H
a3MKsc2n9WVaUKAX8FvFynVxycTQXQFLxP0IWaKAzEHO0xBuR0zCIy3ghaGbl3vT7ZINtB9w06ML
6trhKjFjYrKtuENHoYY+wQyE+THfM0/N93Q3sT67YZUcvSJq/HMYdkO6bmeTiGsDbPHKq+du3wHi
6GEt4/qKC4dUTKnGXboof2GoXPKLSyeVnLAHOVxbriyfsc6I29GDM7KvCKTfxG07sKTUswWtISIA
F/+SAqfdDB87QGGPciFvc62iBm3GVOG2Ievd5YM60uytjwTdo+hxRb6n1aa2jsgYBUd1g1lUqMux
qkQNTMUfaXTYjNgTTgBHT7b+Y5iiurW6MWz3SepQSsStwj85cKujQO5n8wNo0i0W1LLY210uMSC5
08JUtUNu0qYpoDzgz/6KmlJVG7N33FXtDQW2H9R0sA/6YGeN48iallbgO60hQkRAOwVrLTJQkAP5
+M2XifmyABraISbB8os0B+hk6cwvBUu8tQtV4e77aqrvRInKOPO6/GPFmQxt7CCAUhtRd8gHFvGN
pfzropjVBrmU3Kq4wt4PnZOBsykmMQBIyJvdrHMMY1+F15PbcPSXql/3jRMhjSONa1XZRXbn5TYH
HDfu81czNaqjpjweu8IvNuCw5CeeBjWsylSEnwmyhwI+tx1UxahrrHuZJ/1x1FhtKx+Y44bwie8C
Z/hijhgehjlYNign8XLyBCTHymcksJ6jaQjXEVaRS+YOzimL3eA5gH+0ZwALwxDqNFxTd6CcayFp
MOCQzT2mPXVuAnP5DBoVD0MTzY89WgWMt5JH0AAIn65qA7rzUBvt9Qw69dy4aToiGEwpEq0BjYKL
rm8jsD8/eFHTrUYjLI8l5o+nrmHSSzEn89vMqa11S19wP3TFvqsC7kNfAoZ2ncykS9j06xkxKhzL
0rFGVhYp5EVdB+mqd7v6Wmk4B1jo/GspsvnYhC1sOxxVKB/mcFXK7ktqAo6z53FcI2BxDmkehmhz
rJdpnJ/cXGE1zaIQfPxgASndkIfG9ziuangDvXcztqg3ednM9frfgub/ewL9h1rSYoWn+vvrbfFc
qS7+P+sXVeXJz7vjrz/62+TU/cWBDO4zzqFHbxHt+vv2GIBXtpgn0sB3PD0f/U9NSeHI1sikidwJ
2+LH+KlfT6K2/Qt/VVCEcn403yjP/2J/9E191vyhqHSoWTm6hQzdqXdJVmf7/vEs6mtuqMrbFA8n
ik+8/bjNN0sbaVvioMJp2w2AwVaB6cfeUVozLsjSws+HsaxFcGyNnqaNIvLOthWDuuZg5JVAjUOw
RWEi97fb1yJhuIKbj6x2pHnnitPisXNQwCAyBvuQY+I8Domg5EMHAWk9Q7wPsQYHaMiD+UwuQf2M
vJU9akgRI61GIgcuBQODF4zS4lyEhYHyuaS/teorK6j3Fg5lBGvkdvMjtgTQlqXJfGM1XfjY2+CG
V2PNcWyFn2y6JbIofCyQ0H733Us65Rr6P/nqOrLKrDpVSEyDkxf67WsbmOI+15gkZkcMTkUZ5chb
HCDEM/NZit0+5GPUoYMIxrIidTCFLe5NR7gvvjUxuqyM/oAo1IZLE0w3pV2pQ2ubtEi9ohXnyGr4
/DUTnEdabvzqpkk0mjhM23ZfIxh8xf3MFSidyrpP0I8/27JhKDXZir/mTKK6KCrXfZkjfm7VR7wB
V+hCYMx5NbrbuG+lDl3obbhsKy+c+NROxmtyIICjxRmC3m3uQjjpR9M+e7jBL0p6ymcbtM9lMEjB
ACiZrlKZDGQDhBmNYfjK7PH6enqTpC1fQKfwQPBb/JvvX2huRozFkYSFj1avv+Fh7qcbvtK2/egB
lJsuxxqKzmbKLCYAJkrD5INRWHyEak75LfUQ879Bm+fL2s17rsuYauBejMmcKczs4KslKjKiIukK
dzjUWRGbT8pjWrvLi8Wo0HUu32IJWpy5cRk+cpK/7ZbWZU4ceyD/ZSIB/rbpB0hEoQMKojHWtSis
+5LU2ucpHvVdS6W1yyanRwZYR/ymBW0TcSGx5L3F+ibqTGy5jFz4s98N3A2WguhFMdUx0w5n1z4S
Pwj/P/d9ohbqqOXmMyzYb3KwePT8Ef4M2eZjtDW7WpzjUddtfjjxBVe1Vl4FYdTSZkjrcj6VaYiy
KgsRJG0HblG4rzyWl1VNzjyxtEQ3GNjdEc3DP5p2yaLLuiKT061tappAORbcMQwG2tdpcnjJcjH4
7gZ9n8whk/def0VkOtrHwu2hM4iWXwaXlaG7C27ddxitzwPlZe2I+hkhn3x8u4UTw+f6Zm11oXW4
Z42NfZbeMKEY7LkkoxXNNxNpBDfFYlVQS1IQQHoi/WhbIReuA+OCFC4PuGF636wu8lIPYN8eCZhw
CfA8RuGQzZgvNBRzx0QkzfPiK3VAtgteh9mfuHfGSj4aUIqMVd2muGtS+kzrnF07x/0xA+S1gmSf
o6IbVmNS8HHYgY/f0xcac+ZvMXblBjNsHvI2G7g+xECL+8GC8DGbCysICDD76MdggICohAz7NKaA
XBpuiaoW6bLKjUChUPPb2KYrxYh4Yyho5fhul3Bj5rV/8Fxl7swccz5YCMZnyOzR2lYZn9cmzXvc
LS3hHVvMRzxhloJ2QEYPK1Zh4fjHGzZByE9RWSczsi8bAvWtjp87MookEgOiA7/H8ZBXZNlADBx4
g3vTBFmHCA5r3Fw40y09Qv6SFWfNcwZo6xCi4t3LLrbufZt73styRK+0E9Ry19I1cWBJgCaxFz7w
RIzQskKsxheFsV3cS3NZ6lNU+e60tfHcxacCSfU+Bc647x0rW9aINNUhT6Tz0iKgV1t059xTYCa5
wWdv4WtVrR6MkgpJkFGJxbzpZ/gE7jyCE1cFfYACcFS2E22HtlxDQ0ZyEgnSASF5TqoQ8UcheD9p
UUdyO4T6zvEFQ0bo9opfbzEZf40yXARJ7HJ3v7nY9b2nElekF4yO1QH4uNns3u55xwJEvDY7PvPa
avT93/ueOPfJED6iSPL5nKZe9lCdNN2HARPAtCP2hfVNtR25LrGt78dwboN13QThI45GvsjvSxqC
16TY1P7IrcQ4UiGBDVoGj83gjGpbC0PcOHi/tnCvGBH3I5cX+Sy1O/+uGALncSy7CU9A46p497ay
VlVM7O4I8u9RJHZZPo5RNGdPLhg2MpQcvUqh3Ez2Tty5LyFg/S0OyeKDiHsLUEf5yhg7PKpaR50E
DR2v1Sw1igKSmTiPC7E9yKZNnuCgCmrgLTHBP/j553g+sPzYzJ9EhFcBOEkF4YJj0hJeFGXbgVj0
JRlGqk3C/MOS5l+pdnM/WOedET2ylaoDBJCCr6g0eWqyfmKt5ZlUm5glhsyl0XJTFEvKe63K4rGK
hDpxTsFptZoR3FOH2OoeM/exCvVG1Hplfk9UUX3BHhPcCAJTJM/uYO9UYyerRoju7Jp2ddFCpF8P
ACgeEr9xGYOX8lODS96wquayNQFaKng1pp/yDBB4JApjPHTdfGzjvr7wU85k8saMnQp7ePdUNv2u
rttmZ3h+eFM7+EAK/1ZatMufZi/nhLbyq8KTR/IEClZVTh82iY6YsTm8Yt2pCxgQFod32nYuGTON
k66hgxQHIRqExYlTB8j8M+3LtDAE+hwSzX4aT26K7n1tIJ8aIEcwi97NHqmQ5BwZOl667ZFvW34c
XnS2s1wHU+ef4PuwzYEJxX9j1KjlRvHgiKG6MkyvvE6WLDj5luTuFQwlvTgg1QCSlR6ZTkTBEGB0
oabBvPLpEOAEMNzpJXeq9GH2iwcn9Zv8Mm9a50OTxeXW6NoxgByC3D8Y7OEbhvPwc4zhZ9WOECEx
KjGvdHExchxUu9lIwwO44AEUfMeQOaih4TtOiszAbtOrQMXpfMX18l7TLih3Sz9K9vHEhOg4PpBC
Xe/wkqq9L8dPaA7WbpL6n6Nmmm9jdy43Im+snZ1psF3n4gcyuaxeWHpbdyqmL2ik742UsCcxtu1V
kMTLh2JBc1b5fQHly3D2EkruZR0mzjZq2vuGCKZ0pTwqI5QMTXXVLWT0ZFlBfTJC/YmoG059ocTJ
apWBJqRqj1nYO5cVIqE1F63cAr0ADerRP2GGHEAMpIOasmKtuEOyG4jIGzJbT8aSiWs2gZmSbyhx
SxneMVf2/CGq7LVNZ/SAkVXtA71DoNMmhIj58sHN+MLaZDaeW4jwm7RWIZkJLvqCwtogCjRvM5UG
l9Wcdw8WPIzLuahByBsQkeLVSO36uRsARG+kZS0nhp/NPk266iNmoI7yDuNFwv1tZfeMQgNou7Zx
Nr0Gbpcn/E0WODu8HfMurbKCaALffzGy4uNkNBlKBh+I4qBUuzN8bpsVSjpYjXTE9iaUK06/WbNm
8Y9wx+VsRKQqHofSfa2Ro9ODodchalNjhUqBxl/ZL1KZgDnh2RDsVkHkrQwOy0x2y82cmdm2axzv
XjasKKz8qtgmFa0KI7H8g9lioC7ifN60FnIeF1HTeIkPz4cBTf5T2LOQBIpr17nm7TBmudhGnMTR
DAHcmdLbRArCZHRYGmknC52rVxb/aBenTKyXgGaTNIYSbg8ERowJkY1C3osNFiaVeIcg68dHA20W
tAhPWtgwehFvVN1xAombre+p6golSLJJ7G58rMl4PS7eTCcFacNuIdhp28cmf0x9UPRWbj6M0RRw
i9tYtoxTgpofR03WF0n4BXZFdBk1xTkeuvbJiMP+olDBlZeVuEmpBu6K3jI/hmPrIQ3j7NKdsqaZ
k6fWq3uTKboXdiejEYvVH1i1wp2NsKMZt6lAmEOzzrPltezCkWp2qDiGYMsMniWMOHUABjzWM8v3
bIY0cIhSsPd+mkIBWFu5Y5irqDXMMaKZb/b2MxkZ7LpWn87eOnhD6PlIAoqLxkRMs8sqSq6N6eLI
5+7Bob/FDxiSsxtTbZVjSyHiDXrWkDSA+k6mWKbb2UILSi1KRnIzUpaj5fl1ZPCX9BJbn41/Pjtz
nneY/NCYosst3vWW/cGsVaGa+FB7qA3Z+SgFe9hFo/InFmlSze7ovgXOccadx/HGrjBFQXQabnsH
h94K+E34aJozxbvztk2LjqraSKjpCA+nmgBCQgkgK11S6KMnhpRcbYxCcnjLfDXB5qVP8fq9Rk4K
wsD6RR9KyrmebmOZAAwa0gXMC9vKS1ICAi6XNsggvPo1BdkPDZCb75/7RxX2H6JZQ+H6Pv/YocWM
/G3m/mMrYcBrbdhGkB9KqOZqFc4T9q/Yy9BzKNgUzZqOOoLkqW1eaBHPt03HobuJOZQm1aRui7L5
p3f0Z1+QiSjcQ6FuC/aTn5sbhtsYS88GSIC8Qf3jGXS/ASmHjy29CiRahj7HjUhdXx2BfLseKJRB
NKt8L8gbgAHf1vowQYX+95eKzs67G4d5m0bSW0gUaMDo//6DAKCPaZLWXZIeZBXyhRZVZU9Pi2Zs
fXTmZWl2ThFSx1alm2featSQsb9/A3/yXTma4EH3ByEu7+KdnhyInagWq4sO7oTNdCVLuGObPhTS
OgujjSOOKbLeJ3YSRxddLReMoV4rz1HZifvA/H/sndly3EYWbX/l/gAcmIF8LaBmFlkcJeoFQVES
kJhnIPH1d4GyO2T7tvv2ez/Y4QibLqqqAOTZZ++1B+PWrujE+bmD+7cX1P/jbRGWv0YP2LRS1vCX
j6sEcE9cy44PpcbQ0AC1jrezrJhmRmQVHOAmZ+ahoIAv1PCu/QeP/cfl+ufLGS8GLlr+Ynhjl/vn
T6WEwzeU4GoPjsoZolOjUTVnlcYvUj6QRDkA0azJxwTpRdrRWAe30s7t9DzaTW3e2aQ6MwgXWR8n
h37VXuomLtMfXeQw/ZYrGvWfP8TVE/OXr9HK+rFBWQKLcf+2EE4MrZFq9LS9lcCrot9rKZMTkVWm
lnLmdsGNX9wo0x+1x9JcEE/mIuE+oOSwPM7C5fYUWwbTibOwtklzm3/k7sTfZxq84u2HPGSZJEU3
U7vuSYaJ4PehilHAqHCox3gbj017WFTBqzvEilkPZGr1PjIQ/PSZ/E+J/o9KNE6EX74Xfwvv3H6f
/s/l+yzf/2RsMK2PH/vXktZa9610mIgPptAv5Sc/nQ30AtLPQdXfh0D9R/vJuqS1LKxSFA2SrlmL
vf9QodclrYDdxWrV001MEf/NltZZ7za/XHl0nvDypBxIA1Hk5vz1yoM1mC8T18pNaw5Svdn0lq2t
CV5vb3We3Kt5GiZGqkhdVF2hHSv0MqcNsMOXB4ZFHSdsp761Fo6EQNPZq82pGpfzXLre96bNPQyn
nKqWhlEzpvAXDS1HNXzkRrf4A6rXYJpUgeUAHwFmqRj20jYjI4kfQZda792P1YDvn1vgh2+BpgZM
DC7pTdhAP90Ni62ZOJOTSsf3IFcPxLy6IczfrRExZQ44Jdyfe+OEJGbFGln/WCobPzfM6ce6uftY
PfupbeX6J/lzK13+3FF3elHqZ+QurL6L3rwTq253XlOrK1jdEn+SmlJSga7Sli9UYXjy8vGt+t8F
+J8uQAJLnCv+/SqIBC9Er+LtVzciT/b1h36//IRNRg4TosNVKWi/FHz///BI6OuV6WIQ8syP64h/
9evlt55cuCbNX/wR1m8uIVFi0rzI+nP/3aXnsNb69drj+ucKN/Ep8RuwjPhrzqgdM7+ciRmc1qBr
aNn5rmdY2BHU8tlt0i5+dESslSxLkoXLonUHjdoVJ+VycU0OUbPW1igXRSFktNdgZbdPdNrlZ4zy
Mr32btl+GVvpvTqLW54SA7BDP6VmKDQOOMjJsjhhnwdInQlazsYUi3jdaGx9khpWNoCkZQ/Fax9P
K+t1ScwaC97UilfAuZZ/oAuUw2XfKPfzOM0IPgrvFpOzTG7oY+H2YXHNlYEgbi7fxl5LPsMK7YpD
RSwk3tUdLOobRrykh9mN9cMOBh0/9YwqwhAy3eYJdEBvR8RkqW+rruOPSwictgjyPqkdHfoO9Wne
FgBotIIggQ3UZUMpGw4y+g/Ro259c8HuuYlAlvXNRqpiYFgi0a9P4TCOWLPZPRv6+wRtf1q2WSId
JmKmM4e5saQOOwuKn9Yn98MHhdkYT9T80yCV+EtjsxZPa3sJMneMmTixFZiJl238dKiW9BuyhOqc
LOgLInQEKSpK2jzTHuO9mc0Rid6i1476BNII3gq8AaFZeCRt0GgrSC3R4B3GTm0+wnQZ0Kw6HeuD
UU73Rj45O1fU6o3SzWwL3SEPVKYS8vaoYKNfZDf0BVr7qrOLI4sAvDXlyH69KSt3gzV8WOsMAm9I
6K4pyipkHRXfsVcogzHJ59AFQh7avbPSDgjxdIuI7ttiKj7hI+9hZ0a5v1m0sb7LU/c5q4r43kKW
uU7J6N3T/ze+JgV0hpjj7Kmtk/me70OFdlrJlxx+6pUqcMLsSb0awocBEzyKV4gndzW3ZNFLUs/W
YU5c7U7jCNpvkHDEbvRa6yYi97TXWEktocEqXr2g6zobtgruMzCi8hF9PyOFFSUxAlTaWHOAkOnN
QcWh/li27Hnh7HYF0fOyP07z0u6nPItfrLqyzmLx1v0r5KAnju1g7f26jdJwoMv2hzGBa99g0kfP
Q18tiQRVBDp5ol8xjICxmZwnPExhlw42DRLW7N0YLKniTQqZlSrudhjv2AaaZ2OeqwOW5GHTp4rP
esiB4yS5W760ZFoI63j1V2Ikn4wGdHuf+/6JT7rY0s1hByD9/cvCnvOeYFByKu25fYpJw30e0LWL
FTJmvqdVq5+1pURnaxrLO035LHZ2Wn8fRRMdDEdvtsnMIRnyVwr33B8+626af1LZIj9ZUy/XKmA/
+9TwyKfGliuMWu52z7Bpwmib+h3VB2fwsGTBfJnvkYDUXSlKymnmTkyMvezGNvysdmekMoPiyjN8
Q6xWXsvVXYXgOUPojmGYjAazMS6TGfJAD6DE1hpF0cpQB7CEkvV96SmjzJMgpp2jdrrpVOmixKTh
mC82GKS7Xmuf5dI+prXmfZsdqo03uhhJ4yC4w+Q2qS1/8trUPhfsk2703q5h7HQREKb4KOzOu1Ao
0HBpDN3jQp9nyC6oencHSOn1tFRXKxLL14ZRtNnQ5jWvfq6a6tbYfo6pEQvcJjftzVQ0KlwWEV9s
0xheV6BoSWVmwA4bQgMtVEtAudkJU0z81lmJ/J5PnFK6sbkxhwimiDvNYTIOlGGiFRwszUORmqdJ
3cCcXgn/Lo7pvjc1rjis2RSNzNqurQwN7Un3q3ugDB3KT2+gUayy/djJlVOOm4nVbDGl8wFP2fxQ
TetgkcWT9TjCwvuaTcRMN4Nc1ypkQcUWFL96oFYcRRK1721g334WboQqQo0Lu7hh3avGRhmx0vaT
bmNONgL0urxRzKq3HpKnwoxqsYKwEOlQPpNjVfiolLXCKUAZQ3XbSSDNYnJoGdHn94Zn3oMxueoY
azSG8D9FiEqJTaKcij2y4Xyj9aYMMOb573bVOj8qzf4m68a8Mbyxo/SzKRRwGHogUBa4yOnLnObE
vwgry24SvXLTTbq8JwRYVmZKxWp+fq709nFu0H/BFuEKjJgH5eAmO2kYzl6Xi7hvDGBWmmvCOrO7
qTvEWnKbZ1jG7EFGwPZbgzOhY+9TRLMd1/t7upT+Q0NHRpA0efVELxp3kKStT1OaFduWJGV+cSrs
X5ScjBSM6/FBm2aFElK4/d5mG3HPN5egpS6mq0RL+tbMyHIbszZyjj22/xK7kX3iN1ShOdUrX67G
F5ZnTnGFy+fsclNVR6PszUDv9JnWD13eaC1Frm5ZVvt+mIfQHub+lVLVJIQsUlINl33pO+Nr2tRZ
AGx6uRmhm8FqpF/vSvAGXxj9FCGTqhkoa+5+GNaYbQdDDY+pTsrzYz9WxX62s9lEhVarRY+SrPSt
qwOCnIRFc1FHY/AYp5axTRdBrsgmNhZobaIdJ9YX0kZpLqevrU7jF+wNIGSTn30rfM/YqoWKUW57
XxI//95msjtaGo973ctWUjv/FJEsoXDEcYmz9vpRZ2oO8a6YOzbDxs1Sa+m7SEHj9Hmi7XsH5J3d
Rfl92ucWu4BU7uo+bY4DB5Lt0BC2tuyq23kzJy+NChscqMl4lkWFrSGfkbZ7Q9NCHYU8mImsbS2a
w957Z5IBv/uTpPopGFTiHog10OPjXBZ7qg8l5V+sazAOVobz3uj1/TD45aaUHxnGZc8tWtsoS6MZ
zKZGGdfoTmaLwhtKd2+mV2A+2ntP7/aia/bLVFCaTp9qqCflA/V12QkNN96VLXS4RmBKcGXJNjxJ
4Erm8S6y84tVaNqD6Ah/5u4gDrZKEfSt4p7KtysCeLLrCx3OToVrx83VvRgHI6QlB+9mX1dhv9Ql
KVhQcdgPjX1JHxk3Yc+603o2UNzbvSea1ij3SSOWb47xvYlcbeuoFOQLuwmAqrXDgyxLeB5Yw/1k
GuJdFgpdXePrR8PawZ3H8t7VaEUWPZyu0RmMQBf1cJyLVhzSMibFLRf/VPTqPpfOF1rhnv83S/3/
mM3xxq1K47+fpX7a6sK3rOr/PE/9/ME/5inscQxFq+JO8p1nG6bvf81TBL84lPPNc/wPa/m/5in7
g5LsIjVAQ9ZpxkB+/CPe5fwm0IcZhHQTORTx77+RM2zvz6ZzEiIkG4iWmExUDtrcKuD8qu+CEKk7
d/bMmwX0SbzsJY7mPgppLNtQx3KhKhDfTOHlRHB9zokbHH/LK1Ygl6imNA4dhtWbiN99qxqt2MWq
qUCZLd0FLtQhaa3h5INICm3K2s7VUGqPTdnVqwNOO/e0fm6AYrqPIwvUZ0oH+xJXXKrtjbqho66D
Oeh2nC75/xk7E39ZuRFjZO3TRkTr844WNyc+MARdXAvQmCk4uCRNdD8tzd3cVeGqs2+o7TMOTVdb
+J79LPBy92TYkNkG2vSSuPk24DoLh7SGRje21K9ZpboQ64qxQesh62PEC5dlfN5pW/ZExg5LzbIn
1cHmIjb3WumUn8D7p5RtZnSKwS3L5/aO87a9RbHv31qzx9jlcVPnadQerMLl9QuqzXmnbBacYFLI
n8sHYvtVWHAMwhFmCspQ4Q9OdT0e4j69a5UAYNdly7ZopLFhocQWRq+tbULYAbMaqFrufUBgq7w7
sVq+JAaLLJZsD2vadttH3l4Uw6G2J6zouVlulKD+xWYvHpqRzhYnNQInUS9OT5Hg2K9/iDrrwx6C
Z5irIQ4A7brb3B++Fh195hDvTjUNLOe6lbAkzHlbLd5Ok3m9cxYA0Eyq2kaygNk0PHxEJE494e/A
z0zs7EukvSgLtwT7cQciFPdma5jnHUQxsaGQTh1NhPUnLyVB11GMBJR6anbdbDg78ngsQWfdhhzm
uBvHj/fzAFivsVx7K4z0Sw3G4kx71xGHRBGYDg/YgdLejcWGNrEGj/g5D6o817ZZ2jyBwHvx54Xp
e/I2MYS+nVayozf0Jdl7dYHNPf1COQFnGNoHsfFNdJ6KVDs1pvhuY0FDAhBOyHfiiUlt4058Jfw2
vhdVWu2GOFOrhyfnMNnj3eB4a3e5TgOhc2zM1Pii7MUIspaCRy37uih73nImq7epRDl0ShxgC+cl
Qgp8F3gYNiGMSPsAEBqWZ6LmACtWE2ZGS9iiL8LMm6OQOnIKoCrV7A2fT7CyhL1z06LdRVb6zDwX
X0o9KXaW/zUWnX6aYwz3Tu1qTwQii46NeGKHXi7lQ4HMEpS4wPFQrJWsUrRPegkvzfBE9rCAZQm7
brl0fZvv/DSbttB4XSpPhyJ0TN3blvMa0zY1/SoRMrf6wvkO6T4J6Egww6S3IMF5qXs02MkHAAfo
eTRj+qJG88yBbgg1FNNnehV5F/3ICk28GiBEBfFrhoiN7oC57ZxUf1aRTWWcRoVWMVIt0ye1F4hh
wfa5ZCUygKWuEavhk4G3w9mwGU0wY2pZsnVrH+JJX7jBkJfZ1oL/uONXHW6If1j8h9pNWTGyVZl7
i5PlqxxdytdLVttjAzR+YEcRegvvZ40t8+AlebqhEeLHHCV+OHMyOtXjgv/E7R+JhB5Z07gnf/Ew
uLXOgxulzRa7Kl0vAsLgMuVuaNsM7mYj3oc+f5D4c7E6XqlIBouXSoNWW+17YS9qRyzmjNHnRk7r
oA9Pg6FgNVuU5Y4mGnq+2q6mCpOdRkJeCQCnfGsqUL2xjyWuMueDN7IeySHZk38b+sDQfbU1JfjF
tmz4SsVue1GmB7vWfBP0ltESlVrBWHTOY2QmMQBqsR1ogtW51Paz3XwfSYRsvEVFt06bgjPPDeMU
UaC5gyY9bjOFaxOkRR1OovAPiaXfUV3zxXW7G2bD9Ng584s/dR7bZ4JJubLc40Cv1JMQ46ecSE5Y
1953NyFpMEayD6YYjIsxnD27BwPjmydZwRh0qirHpOqCbWiveRIBPbSA7dEG+IPyCz2k44WN/jJU
e5vBJIw4e22bqc9vsNW2IGBbjm7Mr3ANyg1j5xehfPFE8Qgl3KVxXtwVPkMN7673cwwrPq9YLssT
zjd57dDjUoOH0Aw6n4pLwfWMZLhrB8fhGOo8rtbe0AWGdFZNd4zbhtqW0eLAhktvA85FD5OicV/z
bP48RcNw8JT3rRqg6SVxDkGYpM8eeL62wwOLU6QYxV2fj1c9JqjS2Pb6i0+XuumAVzpmHRTRQ5VC
R584I88NSG9uaFCbE+3TIEBXNtr8zZK1yb1wWBWtpeVeQ3ZHRZF74P4rTwnjyj4GBrydfEzKQ0sW
289Na0/3n7OL8c6QkqmtYLZrNE4v/TSN0jkumv+k+g7kQYORXot/WFrtnfIyj1bfzLKxa9fYOZXn
bw270E9+zTGcSlAar7ir7lr8I+Hkq8Uqv4JZKPtnW/ZRl/Gd1YCnH2YMynaNiNj41fTSs6v3uBQb
t0vRLvn2Ff5d5LRiwpEM1GS9yKq0cDrr0JgVk1bg1a4ZPVsDK026YpVqOz/eOl3F3TujnrmeUF5K
CjUfKIlm6/JajXQHlicqOztPBCnN26BSQeBILYHIU7dL2/5vVfH9/+t4jYD2j7tCbEMIHWQkavmn
bcXPn/v9dO37vxms49gHWo7lGCwf/nW6FsZv7hrxRFj817F6pRf8sRXUf+Nx5a2hNBBi7Cb+q9XE
39wALCQExD08JeT8/+YGGHTcpJClYmq4y+XyUR1qpXx3N5x7CQvg4GvfZ6B87zXdGqdfpo7r370s
rr96d35ZScIygNRkkOt0SceQVP3LEV6SpUYM6rJjwbx78WIq+uhfQz5bCrQxp4fbQo0GD2XT6JES
8QpkNmdFs7yp7Eo9o/qDhqnitUGWZx57RWGgrwRZBMAOCQJalNLqVzDMLc81hIFhOUfSU8OWozwQ
FaOnwd2jgnLlSUHjT+w5u/1oZacTFqdTI/GAtomFi4hlofvQaMqj5pgyLn/C7gTGZNl9lL+TaABV
5lDLjiZDqxy/Jn1K0VTWb5Yolx1BXHq3WNsc1aBSA8unrZX1IUc+HtpHI1oG7eSvCQhATXxK38YY
cNduEp5mvugjFuFtMcRzm4JR0ZxXAA4KBLyYRJ+cqx5iIfuEoqmna2Oi9sM196f4ljVDAms1U9Rz
TLHuYoLPisbeyLjQyUt2LFZDwDiWczTs9b+M6Sj0Ps9tVpd7jIbAxWltB0+rVvh8ZHReHBqUNlh+
QKW5EUuy426k8wBryvgrRs74bvRUtcVFlkse8oqHhhE3/ucFaUrblsY0b6lBorLbXVBcpnlT6SO9
Ybj2b0GS612Q6bF1yF3LuF+kyc2VLPvnNr8Xvsj3RVvo9Bz7+d4Xu7od/RTwjNuc2VfsGowhV1AT
Jl+Y2uNgNcgq0BTbjNFV83MGq/2znlCj4eX0NljOgDwpM+e7VuIxhGU5I7FgQkT0gLTGcHDsaah9
pbKYtH3CbIPhtTxKUfYnAvMH0zDyB05O2f044/IklBN7YK6bvYbUeeqqEkqiemLJPbYY90X3FWkQ
0OMa+JqpqjtmMXAnnXj02dPzjuHLLgL4bvlzNdKB2GhGso/nSry71GxjSIva9DpqbvMWj4aDFb1W
+i2PehQVQBzaiWQNP6X0Ur/nDKX2pFkWQh75U6rV5qtLOjcO6L19l6ZrvLgIrSEeOHtHzbG94spG
XNAAcFtr+g5q3H9b2KxsRV2hz3FPYAZcOtQ92R6MBLJvVk+4cCAX5bRq7KwRuQlGU1Qd2tjOsIYb
7oX2ceN1NgcKs72SMnRz6o8CdzdVeEoEAzrcUzdU8Z2FSHzIrMI6TwwFt2jzywEos3Nfg8a/pd41
/dyUSfrKJ0o6eh6sM5u2/DCUJd23i52/13HvRgHjrneSrbVcGybAG7Z/flhIYOebqPa9B5WSQt9o
RAJ2mjXLi69a614sbEM2E5fEgYGXriO2lvJUUqt8N/hDdzO2lvw0I7SOmH0n/cKmS1560htPA5ZS
eiBod7EoB4ArJ8VrhfD20o5uf+6dSmjbefDSkw5S3NwZRVJcHYyZR8jV075f9DjUU+Fjkh+dH87Y
NnvW0urTnALdioV2LLO6YJqILhTycRzEf7qZBEEPAnBHU9Rn5awdRMLa1Jk9fBtK2mKsrMwPOkmf
TQn4PDSMDsqSLIkFJyjFy+w2X2l6G856M8ldbisZuKU93aeVQ3F55nNabAfrPiL78Xmo5PJOqna8
5w2J7uaqHj4tnjJwK01FyHXShxWVN7S72+m+tlO3waVcZc+1xMnHx87VojHvCi+rv9Fs3e8Xv5jZ
XJOp2FJswLBbtP3VM8bS5GiOBTU16W3wO8f8sdAtxencjQa+yqoKBT109ZyNlyQqrvXYi1uzMuPP
AA3y/eKIZjdbShsxkUj94spMv4g+E7cavTz3ah6prmCzR0qrIqku8vkubwYsZgYX6mkY6PhYaJIt
gmjqKY7h4HuqKyAB4ONkwJtRXgZWqHATuNWUeXnWXIcmCVbAj8DbHST4XosCWlHUe5JOIOrBbLZy
M5BSP3Sqa75mrgenLM1OPEvYujSV+SWlpxKmjpPvG1vKJ6NNu4fY671bs1fzRqPFmfWLyprnrhzE
7Qz//zJ2tfZWVwMFI4YxPeRylW24erybktXRN8qJU8WA3jiHsnSmE0yccR91xngL1g0NHKVkR/9u
8zI5TncFfReFio74vSXn5J4nW/3qiqH66vel90PJjLCA20PZEiL+NmVzSuvGIjZRX++myh/OaoaY
DXilD7SK3zMQWqcdQfIQ8iZGOL7VhW/kwWhOFk2lHFBPbPSbl4g5cEvyvDr6TrGGwN00+1HaBpKI
GJtP+Mtdd2tXcfHVimN/zyAXXQb6fs6jj6Cfs7c9JsI/iCEzCY6YPN82ud3nt72ti7vUL7pLZqh+
O/hddWoqrb9QeOWGqZ05t1PuESsby+ETaGQyojUBpoC6DdoJOmsa7kkF+jeLJtR3sjarmXiQPK4F
7/E5n3rtKUkc97WRFbeeTKvsVc9OkVCmvnY3y0L9Al3LFZ2qpXUr9ajktkRLZubnyqAQyfH3Xl99
fCcmSaZJaFSkQbUMZmaJN5h1Nfkl680eOuIgcek8+nEMSVKfrZuVycJtUJlXta6wKH67rB/gqQFc
vsfAH4yqlCEt7uZl8Pv0GJuVBdSRcpQqNq1nz+/H7eyB9W4a1hyai90JUQD4i8vDkbxnF2qVVR/Z
v3T3nhPb7wD9kEeNvl7CYRrFo4HNYVeSwqK4ozWeoGUkdlBotX3NooamUHOcxX0elx4RKB6yyAE3
PgMvH3vBtpBA06W33fkkepOpSWrNdxKEZk/XN4TdqG+8g6fBz+yowmE1p7orvSn1lXG7OaSJaR5m
yykDWkG1YJoWsewjo/U+cRYwnwj+p4qkPwXwfqENrwUg6l2U1Z/pW/G2hFruQcZ1KX8+Up0ETPzu
YHLLYzffpwkVrK12hGrcyQCjZ7smaZvlXeIrpypBRtPJHGYAyDzeVObHfDXtbkctiIMKg8BiSB7W
AxW86W7yWy8NrWbh/DFzE77FDNeEXdO+MMUXdyOujjqIFt3e87wrd6M9ZCERLIXEaHgHs8r9Oyzd
M08FT75yQHM7YJk+BxAF8Jp0J1mGjNCOZ7RGdiSdYQR8s/MrFaojzUf2nOKD0FGsy7FT20zLpgeX
nd9mwjF7dHVV3vW0vHKdWG7Ll0N43zj4Jlvbzsx9pnNb8dHSKdPjpIrVyNSnx1HP42c9q/Jn2+QM
aMfdYoOobGjDyXpxXjKX00rsREedPj06LvTUwjnDwnwEvRkd5TC2C3EYKz0B4KIfkNFVDhwxaSEo
GjPuvltF6nUi22Q9W+J6YzX+TTTCViQI356cPGnYEXXWxbZbdSua1ggJ3AJJJFN0SkrMOjEH/8+L
659TUibAbFG8TXlbEiXkT2mfiswzvkiP/hqs5HnAlkpwJCtc6kRo4FKwWwkOJjB3B2p2a2t5axP1
VXravY+dZyOS0Q0JDZDjaShqrvpy2uuWZtM3k69NQOZZ5gb9OWn8zMdi7Qbl24HoxBBaZDbROCXV
0dK6dI79anToNfNI2WCcZTkxJZ9mrCLnjSkmQeOeQpWykKYqQr2nOGmsXQm2BJ6vOvlyvEuUbb5Y
bUn1hz+THScn1u5w/4PK1eYFs8FghUuleiSIYu/5ZPcXNK5XpZkzuaEFFUX4e8Hi9I6KiSyo3TK7
lHz93rTO25qeEz0V+KgOtRapk2N2+iWheDAc48lmP9zymOsSeZS15++gjCwBvShOoGxMVWsc6bbU
QJqILFV3gNDzMPVpUFrAdLhN3WLSrL1u88+j4d/HUtx4lvUBtHfhF/0l9JFENsmAARES/A5jnTZ7
mIwWn7u0g0b/aNNS+V5zlip5ZAM4/ecXZ7b+y1Tqmmyv2FBhoQY49pcXB7bcumqp5dGYq/Z9SVua
nWWe3PkZKvI/vxR7ub++FG5AZpp1+kWS+ctLyUam7pxQFW3UZlNuuUZo6ShVXH3/59f5exTBWU2O
5OoNE5ggWRp+kV/CEFmllN1mXnykSETtEr+1j+4AHz4vZX8FY01qZRSJLvnQizeC4EzUE8Vid1pE
cdIGzg6/3cev9D+r63+wupIH8ckY/Pv17LGa/rSW/f0H/ljLIv+sCaCPS4Nv7u8rWeEiGjHEuURd
hPcTgfK7xdW2fnN04gusS324BP4vDnOImxZhWQAoXGQfHtj/aiVr/XklyyyD7xYhxIRTptOPbK1R
oV++Zaro+7H0pH/SmwKMc4qsP2Vm9sCDHe8HsY/jFPU2zs4cus4mU1F2a7EAfU1Tt6s3kddpVyP2
9HiT1Gq82lYfvWSLGbEak/P8nhDmiY9VYzVMfuVgaUFDW+aOQyMH7Tn3XsDITvdDW1NXD/uIZvmE
O9W3cVTOzdgM/ksyV2m7WfJVIO59w1Q4uejA6nl6JoLKntEZ822aWA1OGRZ1EpS55X7jcoIqpHvH
GDTGLSjs8VMvG/shi7SBc9NYRz96zHl3sTZeMkDxzOOlTF+XyGre7CgeP81ERAJTdckPjScAx+zY
QbZqZ+9akz4vwllZ3TV14vkCYsGYNgIU1w8Pf8d9VaZEAL2xiG9HzYyOgNcRXDi9ErGcKsu+MZM0
w+OeLobAVEbP21Kzvc6hbm2dMUpeDWXhkrT8wt93HqcnLG5u/qiMJLkbnOHoVAzjBzmxZQSY4PNk
sMe9DgSLhw1o9MciickIEXjJPTToxES0Mcxh2SRU19L5a1fim+LkWgeKgxG1r/k4nF3BIwHsGeUX
UZbSe264a2qmcqHDz+LcLiP2PSKIJeuY2r+1VSXkLhq94WH0iuYQqwRlQNO7rwlmtT4Qssgr8s1u
/dhwOD8Znq8F7IR4c8BycLasy/zOoPNM3/jxkt5JWCcDgUdv/JwP6BjuYPf+mfM3y4dkgd9ALZYn
TiQ4oj6MMdBt865s7+iHbAM5y0ZtLJdVq43TrNoAGuhPfVpY5JiTOb76ff0Dh7YaDnq/NDLUfLj/
U4yJi+zEwk5J2kv/XraWqx0iFkoMQXN6HK2y2S5CpYTfSpd5CZLe1Z3aMazq0tlhB269DRA6a2dU
REk3szSmu4WBLH1pdGgi4z27CqaRrbFofb9nhJYPk/KSKz20ysi/8eni1gMJ10reW/h4pBZu9KVF
JCQzvBqk446e0sKoYNLb/Uib2OTSfWqYz7HPa0Qd8eV8ebQ7omAsHAycVQZz+iEqjXoH/pXdEVdo
MArTO6neznZdkRVc3lYbrHIroBa2aaVBI4OgPLYjaR8QO4x2BOcJp3oE/uWMG7aNrYIxxDibvaCa
TTc8jqL2A3VFh3zSHYxddhQowqgM0KXCQdTwvrPhoYJztBlhS7/lG2iXjX6rQdl0WeYOBLRbyF8y
XfqTiUq4lanyjtYsphscsxRbUry8b5xh4OREqf3Z7ZrhRBVh8aAMFpAbWbnOnkGJEmzR3S8JF2ZG
X8biW8+Gxm0ARso3v63sMGULu6lk2j1pg5nf5tPsBV0JtlPOjvEI34e7lk9R3kZ0tkDLSGcObbDi
0ykm8AXkggBMdqUd8QVuUY7LngubaeyQ9vEDGl6Cv91IWf9hpE/xdjqbucsp8FhcnOiZu77b1fRE
kCgJ9VGJI2j6ZYuXZaTrLDUfSBJ32AOWbMtj3jl6jl1sXeKgOJntbrg4ItO3zUxfAhrG8snKbfuz
V0DXTTA+b+YaY5k39N6T56EV1ZO7emHjjnuKV3HvwBERae/6giTElR8vd3rG1Qs6Or0uI/dGqPT+
oVps+zBoIr2ZDA2iVdzF8y4ylyHoAdMHU+fg/pRZc1ughuy9tvDPWWu+6aA7YCjJcTdHBfk20fRb
CI5YfC3elPspT7JtxJKNEROsHhOolXKh+iir7xICBe+5NQJklXM/0/GglTfSSbq7tPPpe9MdbTuW
GdkGZp2tDv8RecAbduzSis+QiP0rkYRaYUot+8/4CXemM9Bkms3lHWVHMlR5rD+Zwsx/dMruXz0j
th899iT3DXlazmqNvstre7iMS+8fU91GMM4ZyrY0C+TcdBM5PErbomI56aw3csrqYFnNdDNz0rsQ
X+8Os+YYd90aHWBPOHBVTeoxNgrXB+9syFtcGv0N+uF4g3YUHfQERgdwriysbJ9bZh7fGQKmmIQ6
Qs3z4Pn/l73zWI7kSLvsq/wvELTQYpuROhMJjQKwCQNKhFYe2p9+jmexukmO9fyk2Sx7021tzSpW
AQn/1L3nrmDQeGHMm7+2st40WeEk8ggGJ9mW+AZJ/iqi54QAy2RVIrd+X/B6IuDWxvRsjnlHgkrU
ws405k8iIBCOWo18skbLBEafeWIFKws0gdd2z6TYIrsiq/sswWVymnf1jM9bmzzAxzMeIT6bW1ln
HPWntl9Cd+mTL03bdHeWdLGJd3UEf0O99lT0+YPdavFkJTZTBHQDzgTYtEPdxG+R8ak8OqK/74el
y25jwcmmf9VbN0AJvriTkeuvi4ZVcl+DEku/2I4ZgaTua3egEuU6QaWyTjDqI1LEEGCQKL1Y41xu
Gn2W31iXuJsoXxgiRMoTnHAnG1dCMNrFyTLsJr18mua53UGyjDd8SKMD38pizRa6uLcAcq6dipVi
rDXr1hVp+N/++O/cV/EEq/C+/9wfPypa/P/83/LF33/hrz7Z/Q0pgeE6HGscsgmV5eqP8kUaYQuq
gP2XXhmNoo3pklH8F7f+l3rR/I3cBe6trsUhQ+di+09aZdP6K2c64LcwdXC5DJgIJQ1lO/5Dqxzo
aAaiqNVONh+6e1yb5Uaqp7tUjzjLlm4NG8t8sK5PvHrsDfXsw4lP1sCVpqdFFQULUGdotL2PllDV
DHR+VQgZCHquKimYpB/ixtrbec9FRJUdm/ozUYcmVZD4VKPYVkXKuJYrVbgCVcK6azVr7cJ8JEkn
WTWNifXRisuLPY3dU0W6BBe+3l4TWQu7lDq5UC8z6qbVYMDyouF+CZb+IVPFtZ0c6izPdvlAlR6O
deMTtOJhfwPKQnFGepzSflTUpsn1DmXMj2emyrmtCnuvSnyW19Jdx3w5L8Jl4wE+hXZgvHYG3rVL
4AK27KVqHXTVRDRO65x14e+LwnxoVKNhqZajpPeoorlcZ6odiYHIYwajRWlbP9r2qm3hA1NvfNXK
tKqpSfGRYWQRVHp2gFK1Pp6jeUfSU90wUo3RYHvNdjbjGcnHtXNyVBOV0021TtWupyV5oUczn6fS
cQ+z7Y1vlWrDEtWQ6YtVR5dGLFSnok5SQfyPlhj6aawiSz7SRubYUFN28NpXcI0GmF/QF5rcDshI
QIlUdSdDVGWQkDQgWkRo0Fc/tFblX4IYOhFyGNxRjEJjO+1KsxN7FkHzziOoh/INtOB2LlXj4/V6
v0KsVSb9ypedNa76GKy5lws9zIw5zTdaLrV8RT3inIb7Kb9oS2o1GpCMeUZ5W//Ul9S/y03yn+oT
fiOlRWl+KlM8HmalU1GaFfFTvwKjNVVyFsG6PJvuoz4vOQNcYwpwYY3jtA2iRB/kzpasmRC7L+bi
Pk/60OmP2ri4KGLoN4oyQK9YsszYsmLxZw7TuVs7+nwzpSA62i1Co4rskkI3vkDVmu8n/CHlCjA0
sCKEwCCDcy2e1ymc7CjUhg4aCIZ/7SXJnZSUG+nhQundcubeQHIF4vj2myPjVq5rTIgPFR4EIqE8
h/sEyerJS+RUeXnRSGo3wpJz7a0cJ3fcFgCkIhDACfp4CCTV0dBmY29OevpMeDhGRJRty6OIEoR6
libmL3lasDclGMx6bxOb/X1cxrdtsrS3bpv6ihjahG6CT3DHH0C/YafvbGBH0zxXHFPTpWruXNJ4
X7htQ9HxWoOFJ8fKjktYYIiDmWXRIfHBZfmNpxHv2vU4GuN+dtZw0XoQC2C9+JajgVxljtUvK0Nl
WCV61z8Mo1fdtX4T7zwEBYkxOrcBWWRQiZv51BSN6XDIjuXbfwvi3ymIhPW5LFr+c0G8fP8UH13+
p6XR77/oVzF0fqM6IipCcYOiH4zFn4uh42GPhgmCS5mV0r/3RpAJVFKLh97IxwfwLw0S7IB/wMMl
m/TPa0+dsxslj3AWT7dchz/Yn4tfYQ0ahr1kPFsQaMfkRjIKmOjcLJBcS3UePUwz3MJTVhickDSf
oYwe7MnxhXvoZB89FqUfSaSTlnkjjMy95fjjnucMydSqL/h5NLsigdaGcWlbyXR4tbuyvAjfg/g1
msGwDUiLu5izb6lo+bgHfipNgIBJFzogRC99XDoYVqEi6dhs7/Jcr+76aRoegJmZiGaXOH8RoKSP
tib8YTULt6IrhZU26IlK8Pbr4KEgEuZBmD2yixxBuG/w8hpefOe2jnzQjUI8cDeJgD3xx5dRP2+0
yYIMBYA2nFUDPKpW2L52xYxNxdOgWmVPNc3ptX9mJTLftaqppmdJvlBKhyXUVdNtqfY7SDzjkVeJ
lnx2s82o2/TpGmroM9BL8+zTxXMBoJ+H1Etvb6s2X1cNf6Vaf50ZIJ9n0a0whnV7XY0IuBh4rCs1
OKTXGaLle/hcqMHCn8ZkS8SFPIqSDfQqUSNIoYYRyKPkiGZqRDHVsKIxtUx5lm29bM7XUo00HZGL
e32qmYySajhXavRJrlNQrwaiRY1G+Rzgr+aMeeuLudsvaoTyWn0622qsog20PlBo1ccsMPpH9zp/
lWoUq8ymp8Akpn8o1agm1dDWGh4ezqio7rVetx57NdyBWyp+kErDwKdGP1cNgeiHtYuVelucgP0r
XytmRca/4K5VA6TFtmXLTata48zT2ZswaLLF0Dasc+ZvLYy7Ww6r9TlTo2lwnVLhIzOxojMKvlrX
OZaDF+0V9HTm21mNurYaepHDM/+6ahRe1FAMj3Pc+uydYNPaH6M5+qdKDdEEgDYXW+A8HNSIralh
G5PlvJ2vE/iohvFGjeWFGtB1Narju8rusK1R/9Ugn3PvpWyp8d6/TvrRdepvrxsAzhXDqQLqwcKb
BUGqVgXwdbJ1phXOa2oQ4iDUSoFhTN8kas0AroaNQ920471Q7397LQXatSo4afwUcJy/9SkZQtUO
nPnVXarqCUIQOrFrkRmuBcdQtQerilo1qorkXotTN1UUqlTVLEtVL9gp4oAumpLmX8sbHD5KHQfe
8oVnpLlbVCWsVE0ch9LZpKpOknRGyWRr24SeqqMcBNvbUtVWoaqsq+ptcS29/GzPX7prQZ5VbdZG
C/S7pSq2qWq340blcZCgDxjXVXEftdYZt5Wq+aCBDQMG4bUV4Kb84hmkWaw8l3TJ0G7biJck5eou
y/pbcW0rBtVhWNdmA3EajQdwFe0lHlU7kl1bk0J1Kda1YZHX5oXRlEamUT0NgDrji7g2OrAJBF1P
8bMHwjp1bYlo3lWHJMYmpl+Kp2v3NF9bqehnXxV7JXC83kqGcV+32HWqo2xMFSTVQz6cm7U9mvn0
KK5JU6ADoqQKE6/QJ+e5HLOp9TZ+42j5VmPXln1bvKYxctR6hhAULorbfw9H/9vhyDVM4//VB5w+
qu6j+6PmmOFS/ZJfXYAN8J4Eb0dnnEQ7/CdHn0n0km3SBTA0K/Xxv9sAJtdf0mOXqCWVRUZ+m6Lx
2f/IwQc96y9tQKBISaDRmNLJKXbdv7DA2ghzQhbP7qk0Gx9XnuvhaHONia1ROHSAU5klf6I98lKN
SnW1sJsWjq6JYC3BrRqPxU8qSNe5vLobTc4CnoEfseoJB2sEcAQtVaIZ/MkYKcVY2tOl/8kfwTLC
2tzuNBcyCWmRpXsGMtZ9xUV/39upF4WGqXmhnbge2rkgWLZdG68bU/IW+FLiRO6TtAnbwKj0dsWi
MJM70xCdfsZIVDhh1unkx3oCtfi+aP2hvctIVnoUbRS8dYW0kHSwjSboV4xZc+LgT5wI3OxXDVdY
zb8CXPNmDgqTgEjP05mhl6ok+TH1b/O2QqCEv2ytBfX0no42q1in97bos5wwFYnoV9lo4raprUTz
AX4TP5rLktDcoUje3c5pX83OMmtAqAAsSaP9WszLxdcF0Nwxx8rGf0Q34+Bat0RU6XsV27fpMysI
Z0sv+WesoL0nkieZQn1Z9HU/xZAAuE4FZNMONbtCOyKdbjIAxcOZK+8GIOgvXLp5tWmcdhJl4X0A
FvRIkcJ/wSZy1lYRbcIebW36jc+Dc5/luE7grpvabVJW/m52XED+9WycuSJWTwmuCUSGA+onyU1x
nDEihjZD/Y2NI+uLhqXQRt9qWre1HQ/roOGOVILgUjEI8lT0zjKu0wFfGkz3YaOpNeGEIWZrTYRP
I3Kc63AhjOtdA9yKmq7Qdm3ayoOdmPKrXpreIemM5hEve3QZtLY+1xpkLGZVbbmdB+mOhrGdR7tX
fe2v/+5z06bd1bC9kKCc6tcwsXb8GS3WdPFUHcuomwocoD/Tx0yh4Qc3fHg143Sl1xAjBMrmvy/q
35qsWDUymvznyeomrarv3V9t0j9/1e+Pqh+wF4Tfxo4RdzNBIzxyv27y3m9MTwRv+S4y+p8ej1+z
VfCbhd/Y8dhI01oqvtSvR5ZzPW8Js5hh8U5fJ7J/MGvRrfN0/1FjgqnN48H20HYp+zVp7X8etiwk
ZWUP+PtU6VqdkKPDQ62tZ1Af+xQ4aLPJObSDCbbGRmxnDeYdPsPe+j5zUu+ICMHy1LB+v5mxLQY1
ntVMfpnxC9svRlAQwzt1xmfsm/FzifgZW6TrfBltu0cOGPd3cgq0aJvWnLdXdaJ5NzEaOZvhZg4a
ID9Jvhd9VsH6nhGAz859IXrrU5vsaDnpXYtg03bN/jxm/Ig8W3k0eOdOKm3kULgTgjS7tIZvmaQv
Q93HxY24MZC9zVYu3bSWebesLaFb9CnW8DZlYKPn1TCW2k1upY5ctQQoQbTme/uI4RVXpWVWdb5p
oKs8G/SFnAGmSoYizUb3APiv++aJun107cE8sP9MduYMoasNlg1OFrydOnIenHKmuSMrkw2tld+5
AK+zPf+IdUMofFSu+9lK931l9WIlKMOb3tA+kBKSgqSjFDuIztNCWQXWhuDMYMaAm4yMSV7rsB7W
ugdDL5wb3LuowvvBM4BcBG196mE3vUjgGo+NknqJHh7lAX6epa3RYDjFiacQiowH6wiEl0iYUdjo
IlXG6CyacdUOc0X4Sg02rGEYrAbQXCsTFiliv2WZTv3Qq1Vx3CRE+rryAcuHDRAwikuxzw0euJ5H
fYXvj5TnSVZrzyfwPLQJUNz6+PT2NtLs10ZaBFJJOsqnoIBMzZZx8tI9mGIO5SlzdMU5mvdZ3wxE
PM2sL/siIJJFAYv17pDETlWuSlLdU+MDnaIgycsrVCpbAa2/s0kPaOyLdGDuzIhyAWsCsE5H+eAn
kbsJEhtHM4vzDISHopXQ4oLNJZ9bDH3nrwqpQa5HjD5tChmNoZhRK1aa95QzfqD7PmDUuXEW4qbk
RNpaWl/sVtKlODlezJLs6LzaVlAPnzUtuZ8tNs6Cf802ltTgclzeDH2SW89LI6QOyyMm6O7QiiTZ
SLfNzm2p6YeGoKstr755hMXIcr4zcIdoSbYiQyI92kNRIz+t05NWLPKgt/xomm5hPgeL+V716BJb
lDOrLOm10O6zkZgsr+d2xpx56FI4LPB2j1ii4lPregM8o1LfEA+5g/uKMroZtuxY+fpo7RrOThXG
rYYin4gN2ExJ8h1z/Ks3G9kqiLgBuy2EMq7YmK11G0MyZKCYKG80peDQyTrL5GOfamiaayz/I0F0
oS1IjeVPn53ImSB/A+BXczAsa/jOtnBZ+wkODTgC076Frp57IA+qWPaMIe2hmpzH1iIfzE/P0oh2
AYI/rAPyCe/trta74OjF00MXpIdKAl739WUTZ3z1Y6zP/mg/d22785f5JmNmWwXOMG9FU/SbMZKQ
DCL7xeX8QNhR2a2Nsvhe2LoA8j8hJC8Szrcal9qWSS7oXcLTe4dHMPVv7AbyMjPRvNIZcFbsv+x7
HeHPppwF8QIBsJ0waTqj4vvh7swOk7qigu99UXyl8QHKYOrB0eW5PBIVjmwUo/slCfpsP/gc+Pmp
MO6RiN5z7N1oPn8pwiMvs29nH4V6zfIh8lCTZgTcc5mxH1KzdTmr9EnIN0xsYQkEb16bvOpaN64K
c/6R9KWxj70OLFWKqQitGDR2DbrBwBp/0/Gs36OBalaxdINDnhGq4Ir7CYPYlmfCPwG2mBA7EIn3
hXdlWJujF42rxuqzS2ZCdiPXvt/pfKO2OiP7xYmd5AHUQnAjZv1BCq1f21n51sWIWYG+3y5zicac
vcecNd6KAPSHzq14XZJkFQ16tiXa3eKPV9sfiZ1eciuhOqD4mnMjID6wJxoqd7dmKaPHKcdHrLUi
nI0+e0Zb/uzAQyQUZvyAZvfqxubBHDAANMYA0bBA1ZCY07abxAF21I5+PeKr2NoXRNHtDm3314rt
38bB9YS+x3xqIg/Q3Mg5Yw3Ffjw57aSzmbIe8CWfiy55YR+FtKmAFFAD+eGl3bha8E64ENx3+GG5
eksbzb/zO2vXsb57mPnWMbGPMSAhV/rveRQbr4Xju2th4Q+ONTTEpjfeeMu4Gdv86Plmv3XG1jwJ
NwMFNDYpYMOgTsJ8KfxdQZ95SOp+3zfZkaC9fNcXSDjxEoGrGFl91nkRyijwyOPE84J2eLC/AmFj
JcZE4F8wAtj3JEmCXPZEe1MMKO+Xaaw3TeYkn81MatNkDmdUUdSEqXg2bLr5qL4JRklhzYJgY4r+
cVy6S5t65VcOPXvCcl8zLy82pBKG7pzXeQilOz2Ni3UwRGls7STyTfRZjsTpYhcjwSxtsx5kYpyc
1CG4EfrBqhti6y2qh+bB0o28Wmmir5qNn/MyjSTU3CG1Q2xRi8QNe+pak07VfqnRsxgGiqVqaIaz
ifk8TE2z2QeY81eRBVBTm1R5nuJ17ULs8DGK6J75omHzudVj7lRrVMd2TNCizIaHKgPHEYAuOc6j
9WzPevOpiVGL91FZDfnW8SZkhhaRBixPMaOOe+qsuRn74GupjXdG4qVhb0/9Q+dUdyyuECvm2n1J
ptJtPqdfOmGJ7UA0xbGV7he/gzTFoe1Ixk+/Mfjrrc2qaN95Xu39ZCzRBwo/sZmcSKBt0sxNVo/J
jpxRArt8EF8lFL8w7ca3AC/JptJ97SYmUOGlCXrkhGPn/3AHJ14PUCYBPlnFB0e25dGbNCC9g/9m
5Q4Ccr/0XjyPY6wWuXoI0D17quJKR1eoMFVeUa4sa67XMwPQtOUblq2s2cq3rY90nr2r2MQC6mKZ
fWtE/rnomvcQBNX4xepG6CMDkDU9d9bLSMkGkWKURBAIIGGc9uxVo4vi1ElZ77NhsOkRqvjGMIt9
n8Pm1ODob8hNqB/80sQGZfrJcK+1gEml57ZfNBnsa4xUT2MX21sjSAOQcjJPz1Xff4NB95XXGUdM
4AbrQUTDM8gYZm0r2DVEPUDm0NJN1LgUiDRw171pjWHC4b7C65SZlwrLJmpDpwWY0BE31XfLmQ1C
sJ9qY157SfuVsxx8sLlIjbumGdG+4CEks2iwoGe6/ZQUO7uKO9Dmdk7x6rSKuT2wTrG7AHajF3zR
J2EtYe0TCsYZd7EQXVrGZ1U47ie0AYgJsocvgwB7pRkFDcPA19wMeCwlqz0a4BHploRaAzOiskyo
Aih0+bmtxID+NSjWJZ1HmOAxiBNQC0Y5JScxTN4W92f8iPawF7h2iiBEnvsiAnlwzelbHbnurjPa
z8DG1FH2zbwZotg9RBW3azk7GBpsfcd3jnAchARBOjbroq4zxIfD+9jbCEBlQxxtAwXFKeoIH2tL
DczrPXlDzWqJGk4umMb2Vs/FJhHZeKz0iQgh65IlmfWc4tLZEVnon9KkrE9Zn5Au6AWPi0y2BTT0
B5GM9k43Ptlm0DQBKdsQzvJsxGAuyKAhGMS21mSFNevOEThVMtwD7lJtWAbtZcVnr+SKwDadEy2A
tCZM7XHtF2BN8G05K2ImRxwhWFxknrzjsj67NPlb3efLXAbN80z40sZDvbpySO6bCEtbZ4ZfrhlX
Mj4iml2sYsDtIbRA2JP2QzCV9g5/6deiGp7rZnFuNVfe9yWziskWYjtPlR2Kpl83NgEkFtDtG1bP
45Y0bvMF2gd8yKIsn2egpqFpZpQ7wnJWmcFyyaphyiesXVdmVtdnsnGeMcrNWxxr4HfqKMUBZKyN
2ZOYqvmkzwW8R93Gtzv70TOxXec2GeyLsAMSltvqBw1wh8m82xCuVocJ4hC+pePtnHTJVhZD+Szs
LF0X9hBvW7sKNvh2iKdUfFaShYoblIDosqYcUKmOw9T1o0+9EzGmntndJVgL79vF07ZBB4OLCCU6
H6MB/91kl2pehoups6Gp2ymUnchXia0vFzMLjuw/IG26hPF444gcOvCmM5HX32pmjsLQ3kxffsSN
y3mtG/AAU4rNLN9OhTwQwT5upKaRQveDKyJhMi7bOaPLmn2bi7s2tU7VDMMuSFpS5MZU3zYNI+5o
Cmtn9ePOrPEZcWs4+QbaaVzqRz33nx0vsVZWKj9mb/gaDfFnXed8fmrrfuhvvDrCyi17hKtV/K5p
5ojtuTj0qYSwZ3lnZNavPlZdEQT1LqdArszYby5RxF1Rq3TjbNvNfQZZJNS6TA/7QXbpiguCfsmj
GiSO1O4GtwWrl5ezpCxkEX9dqkG70jV0fovvdwfBJ/h9Ecl3K5/4jEQTBEIL/Qe6mQIlUOKUbwW4
kXqTcsW5ULaQBsy1VdDk1cJbm4mo7qfe7PejNpPNlrk5HiMtRulrCj0J67xv3kxQvhwqER0Jp2mf
p0FRhsZkPNBZ54fAS6qdHVT2tllkfEKz4W5FNTwtBGSv2jq4Dfwhu6tSzfjhpN1wkknqHhvLR6JS
LPlxqDGpOIQkPdkVfmB0vx/M8dlNDg83jGI0FTIew7Gr4zMYXiLjYGncGDowrVbO886qYT5lIxPT
6Nnatue6vRaYASMS23ZjZdnreCZaqmxhSqDwZqc7QAeq4PzE9kDYWZNZJHUX0a1r9O6emIZPvxyC
FTu/Dy8u+IrR2N5UIJiIPFkOjhglgZ3jxShrWosu8ajHwXug6+m69T2LpDxu0VqDt9Gmt8QRwW8P
STcc+NmJifPk4wrGwDZxIUNfDOt5zrZA7osDveMBtU4Wkj/JBZA9EvClYuFb71Qb/Jy7LGluGaj8
hyHT7B3jMFsXa87exjxAogVlKr+hXFOJJiaGy9IFp6oDztXkmQ0/DULMkHM3JL1V6frbkwdaFEd/
ke673FZ7afA7ed/pJ2yFPWwD60crScMhTYW1evJqyvRC8F+0wYVR3mWCbyMUjhWZmebGKIop1CYN
1kWd9uu89bXTxJY6NUtik+ryJna9l9onEZweuw3nho9/B0ytMnQw5Ow82M8yz8B22w55ym/lD+Yq
Tfvvsm7u3bq/WZqFcDBkYDK2NmwamLVMC0K6VlarqU/46xWsbKwu1JOZV9nRo31SF2JDwrRD47Ic
J35SwwESwkofet5I0pPWNIGfo5fhEHSIEW3v5r7GI859bM0YeeKJfmkiEsKgrW4Yt/gkGwBB+rGb
2HSn+kUag7nDm8cqRVJ47d4i688AQ4BdOiNQYHTzsG2NKmDYkdWX1tZYnRBcDo6jIEikMR+I/gU2
HI/9Bi4w05c/hYhek3UPL5bkx9XAVmBtROl0TPCvrFDWfVZ9HdxnMcRyOlrUdi3optmSz5x57jwZ
9Ou5Mcw1VHFOHI4Hy0ugXaNZ1tZu4S0rhpzsCZj2d99oL500T7nvfsCm2TbFR2+UO+IGf4gR9yJI
sAWMh+RgXwbrFqGhkTXZWrbjj6YHEVJo+XuCfm3T2op/3Ggh/OyaxYrPvkRmAX6Rin1AYsCu4NV6
Ry54JxIe6LAbhDuHjY4gDXG4eQQi6zarOS5YyI8M5mO7oMAbqOQNZ4lVQBwZAJe5Ir2QgPipdU9N
aZyEDrE5w84zzLhwtmxy4iMly1nl0vAwOBhLO5y1Ghy43ZkF0nbXFoe0aKM7n1eNS0lnCAcuV9Im
AJrpyvsnjWRPnMB+h4NX4LYVoWUkrNtc5oSF54McjW0GR7xFYMzXyIka9g6DtujnAdbcZ5fPXt6f
I1TabC1+OiT/f19Bd9/ry0f5vbueV7/SXPDOJf3Pa+u//mf3r+urCj750//YXPfo98N3sTx874aC
X/ozaUj9k3/3//yf739vG+/8b9t44P+DSP944YT9qX7Rv5fxhEb+LupV+KRfm3jnNzRMwCXRLPzh
sEnGA/pbtRu/4kj5ff596NR1rqEkjRq6r6TA/0TvxDHzryt4wEoGDk86cssjekn9/38Q+wr0te1A
yORRoktsEdLHLvJXOyPqe9W49vimx6WHqcWpH9JmqS5qa46KqNSNsAqGbGN4qf6Y9QCEN1hg8lvy
HZHiuFrFRo44xjlIrWNfDVDxxxTzkuOjbMK0GdgUgZxef0mc5DQWU33WY84Fq9oszg1cnzvl79iV
epDsIixUOxsnUx/GpRatVWrDTqaJOHAecG+GTj21sku00BoWltfl5JunpTDdLzDGcVx5pYkn3oti
jA/DuMs01T5UNWy31rZRbYDEPgz6Z57L+oP9AJD73IqgF8x+TxeJvn7iJrDF7eTeTtGMtNNwgwJL
WVTrBwZge49ETPuqWO0/PMCOtxZcwwMKXPE9nrEt4H5qjLs0aYZdb1niwe7s6UiSpm6t4NUvZWhl
JqGowDwzhwRU1o4WA9USu5dYr+JT10jtKwwY7qZGU5sXTbbVYUnb1xH55EM2me4uT/zxOWn6/pEw
0pk5Q5PiE2px/MrTkAO3cWg8Ie5kAzutQEJbrA6MvJDdTD2FZYEHx6N9N8RHu8zTAJZn+oIPmdIy
VMUnUqx+H8i030I/TL9KfSjOqS5uNRk7x1z0zVFEUp6aqBjDyvEUztrv4B8yfBAbugwmCYhmnL8y
/rJZ46s08LuVWgfoySpOCwa5UBCOyl90Dqi0RjScjdTR9hm5HLu5jYqnurKTL3mf4h6HW2XRx891
vSnBnxhsBBwd749p5d2KS23O7hox1WATlh4OtW5BqDPGaJtIAFhFzLY+nLoKFrm0wA04wTz9SNkU
0j/OVoWrsujkrskS1D8ueiGbmeAci1quHbkMZDD75U3Tk4RucouCclJOLKhYsFGsYDTELxFwHSIe
ILl8AhaHnEtFp/kvGIfqRi/3spHkQNP50Ywh5b7I0gnu42hJQvCAmyYpmfA5/brCuaDzGb9WnpUf
dE7xKvBcS9ZjNywM7cl8kpK17zaD7vsMGzV61Uo31o6s6NtsE1SegcpL74ZVoqMMHHHCEIe85MZb
D0yMzo682ntjqNp3sehmGDST8ZGz9aFvXfrloZs8/F02HTpmVR9eQopDFPm9BSkH204CUyYyrBdr
1JNTSwbuJ10/GgBYXUscegIYEk5P/z3zdO8md+ZFhzuVB0+4K2uWeFydOI6xtCzWwE5q4qWr8sOJ
k+CZG8Cnpk/N2m2EdWMM7vLdaQS3rg5QfbWJ/Kh6zWL6DJK8M8oryzHx1nvMeQSJZs3Bj+p+zYaL
41vvOMEZUyiDay/uoXOR6o6kqt9Qism+xmO+8YtGhvTNcFNGLA0QGNO1zSp8I6e+Pea14R0dvVPm
Aqy6fB1AC9XkdtDZWXRWWtDou7GwUxRimrOrUz0H4R70kb2xPaG/mXlCyrjNizqaOuK8oCrTbOfB
jDpggmovbMUGDHm11T8IP7X5wnplhrA6w+XZGqy8edGi4RCh3vfxlE3N++gtsI5tDX5IqwcxBE59
6W7tTmhfa8dj698Z2QidZeFjECOyx7ZpBqQw2va41fykfXcRr3xvi2R6W+zKuLHAi5Sbfup8fKXO
AjY2wBYM7SGI8rVvEklMuMJ4HLweTrKhN49xjmca0MDExhdLUVnkLXxc72gruxFSs+I+UBakUZmR
INjGm9qw292MUwmUzLCDGUzgwdXH1F09TZqyNwXK6NQqy5O8up9GZYSqlSVKv7qjCh2jFFl2yr5r
F62LhcoWU5N+kVdv1QKyAqOVv+QsvNnWXE1Yw9WRFc0AtEwlYTUyUsylkrW6ZaE/uErqyrOI6FXJ
XwFNvNCsVg9t4DOtGF1EkkdKnP2kpLPo3VHRVhDDjomS1vpXlW2nBLd+2lR3+jCXd2iJQQcpYS70
NhuHA1cVBm12oVcFr6HEvHO5pJdBCXwZvND6Wkr2mwV6/wq/RSPSXKmCOyUQJm6SzRNiHffcKgEx
dzrzxnEqVMVCCYxtJTUm3mR6oqHz21WipMiW0nZUV5lHrxQfwKqiS1A3qED4jB9i/uJf2dDjcl+E
s7t6+malIAEdg5hEkpO5j42C1F57Ya/CAXfT9tGATUdJUQalSjF7gmYSgnRCnMl3bTEIHAAoWKKr
mGUx8uhhkpE6XyB8nuu4DiulfVmUCiZWehj19XwSSiMTZBJum615UMeFdks+PWIa05y4sQcy+Rah
cFLp1CwIRDs3/Hv0fjkuSpdD2vy0C5YgOIxKtSOiurwblZKHnydEPZXS91hXqU93lf3IqwLoKgYa
lC5oukqEOqUWQo5mbMhN1PdZW9i3jJsRJvdgPnQURqJDzOlSIT7SlQrJuAqSHKVNSpVKSZ+i/NAp
5VJ1FTGlV0FTIpS4yS4sR2Xrett0zPI7TiLTOyKpaZ33hvsGQtUnNR21VJ+oR5Ose0RUcpocSV6H
adaPFTKr1KxUgH3iJ82pvQqxdJKfEi4MU/CWKqWWQ+fe3rlXAZflBSTHS9fNnbDMkBGfTZelDlvk
q/oLhyNSMAo/X/laKcQEUrGZFMxlayn9WBO4XphUFdC6DHmZJC4lO/VCxWQNKjHLaSwn/TBdfsTD
xcx1ZyMmTtzs57FBS/fGIFRo5OAZY/QajnxkTcF5aKyg53y0kXyj98UywoHk/7B3Zj1yI2l3/i++
Z4MRDG4X9kVulUutWaWSqm6I0sZ93/nr/USq2y2pu9UYw76w8WGAnh4MpKwimcGI95zznE/JMMln
H3PAE7Xm1RH4/FNduPM2t+r8QHgT32s/5KDup7OTLWAK+q8qjt6Sznlx+7H/SPkfOwiiaOGqtfsX
1zeSveN62X0tsu2ocuOamyMBhlcpxLqu/mot9gBOqKqpvB0Zy8fMouNs30CrebDsEZw4M33mU1WD
OvHkOX2zzRe5PEQgnmKEqNHOjf87h6Ob+FNTtuXX7ufTEUec/3U4+h//Dx2hhPJ01uKfDU2H4nP8
VvyQFPn9z/xxglK/aR6I5So8nuoSB/n9DAWxFjXbhxdmudrU9B2dVonfXJv118RbinkIUerPk5TL
ycuke9LhFPXN6PTHCfL+GwmWw+e3E+Xv//v79mOlfm5jZdBKdTBijW1JfPx/KfWVcIqWaDIOJORw
Q9dZ9mYnAXHiPjaB9EdkJofV3M4LAwNjGGHkSXHtRE1+s1CyM61xlhMoN+Phs9uLnODFVDCpS+Zy
Ffop0h9/CiBHGXS7HJ7ya24H1gG4irxr4tHRpko2TbzlPLrgElzjzPEy5yp2vEeayrIzZdHDnTm8
5WXTkPGL0uduMAm9paix62XIigUOVzW9tVmXT4wejXlZGVZIMdrkF0T1rA4G7rZy6hT6RQoKwmpy
ZpQzvPltKWfooTjcW5oQ/P4mnLEN7HozWBS9VtKj+gBVz1o3JErg0HlwzWs/YtgyRUF0bSXu4AGM
d2OXMTOUVUJvafmpaqvqpezM5ZYDHq4qK2tPod+On7x8KF4UXWGA/bxwPsVjWj/MVRK+yUgyiaP4
jwEIjPE+J4bWS3M9xd6I/WYq720Lpgd5tkkbO/PRRaeO01vPyqcH1m2QuWxl5rY8sF7TC1qncO0K
XnRMVa5GGbv3om6BoCVW/gkGAvP3KQeXYYvqEHRJ9wiUs93AX263apytfbBQo4RTJy2Odse+P5mX
/sQMjv3RgoJ1HBYkopUZ0q8Ix6B2rz28myS+jTl7tvKqfyTOiJmjF9h6+nQQH2I3DT50lJgdqtFm
0AQX9npcGE9SG+6symVGXJuC5XoJRf8+0/A6UqN5gye1qU+R5w1ffWS0hJqMzkg3baYiIGFFtq3A
giebYvQZVVJjOdxkxtQI+HxAuuo5ySAmTLV9FVJMRL9OMravSZLBNBsDQj6rtLbCezo3CgHgfY7P
UZVa74k9xvBMKWBb4bNuHoFIJTsihuokZDKYq6gvoz0KXwjOvqw2shvq/chJ7RxC/4LZl0wvRhE2
wFBy/8vYjG6zc8w8ZF9kjV68HevaP7O3W8Y1Q/LS4FxgOfeYMop0NXjAFmBdLOknRbGev+rBmG9D
c8k3vt3BrctF8cR9TN+Noo3u3Slpb1oxw5lo5OBvRTnW10Dv1cZw5pBArpeUT55VM4EnDQqnkDnm
tShDdVMD0aNzoMyr26Sgc7JdjTnf8g9TIRLFYDf0fX0EnKRnVkcfCYf/KqHTdMSL/WFOnHNb+pOZ
XRemOeGrItHQYTUcQZsFw2IGZwwP1nxkQIJNb3TuBcUQCHHuskb6DVfgNPzHKePbs22nPnsJAngV
Igs4WLmcf6EWV5JNmK4a6CHqoG3GAgCBmplI0Mlxi1Vouu5sJ7oi2mavKLfUNjR6n8E6pFtQnDyK
fF/OQTuZLqaNIXs3BaOVXzt9Zyb3bkzhk79R1dKbj2ppx5wQDtluG89KbezHvnlWHDYejNSDMD0B
8j1wwjzSUuncsC9tQF9o9OOUsVHp8/mBdK089EmG0unZIQyYNntAf27OGU1ya5XSnRVYfkYAnRtp
4ZLAjhyvCCnd5kxN+rxj2NDF+DGPEOj5myyjvurdoN76MbjhILJB+xjHJJGrvkbeFB7jamA4NPXW
rXqOUKYPQduUa8Fl2dGJ3N7Fpnrx+yrcADH0KQccjBu8DsEeb9a0nnvzfUGKCmYPs9V0/ty0A2ZH
rmHQmacEtuS8FsSPdmYbvZss0EtZUj7jbSBH7lWfbO4Y3ebybM4EBoIuew6t5s4Zk+S+q4sPKmD6
IOeTG8/mjpDV4xBDNM4nl84GE6uiOSLr4cMYUsQ8ElREh9I14CJorUNbY12KnBtabVqo++0JERrz
iu8hGlqD2oh2TuuVkq65cf00OgIqVjG/XrW8UG7a3jAToeQE4DfEbnVyuNuM5hoORUZfnJkRlleE
h4wriup5muZyueXsiF2pLSFUeLFdPdTz7J+tpUnhAcRd9pAa03gHe+mzW0YmVTohJRC5X2+NdvRy
hJRJ6GW2NqhG4PF7ck1kWTzLJaq1LbdL3Oab0AnnW8CrkNAH0bxb0rDHfKHaW+nHD3YDx9SyUkIL
w9De5g3KUZNn+eOQBcED3A21Un2TMKIx8QZxm/yA+tVUWtFbNgVvEebYB1m5472c/OkUN611doBq
P/YjtMPOAp2N0rWeeh6dxDDf2y07RtvgH1EycWp2+Ell6n4ap6HFEe8zMugn9tbz4u9wM2RfMavq
uem27ZcekCrdzjg7W3XLGmNcJ13sEsukteJsZ1G2qd0iPVkMP2FdyurKn9rok8oyvlt+2bZrKurP
PIQZZzszg8wVgEEv4Pri2UJ9Eea9y3gRr0jSHPLFsu4zRsgbo58R40bxCtmZ07Yw0sdcY0qIZcj3
Xak4vI4yRWhiW5ARrDYdjNhusSP6wOQKEOGVoJXoZAyOf7Tbcd4XXjwdnI5XJGWezsHISPt8Ix3+
nxYR/r/bJ1sAENmj/vM++X3cfioLqjS/1xp+/1N/7JSd38DmSb4jf5ag/SE3yN884lGSVw8uf10t
/afo4LKLtiQhK/4f6brWn1tlBWEEuz8ChoP04P2HosOP2SrFHtkG6GZKhvN0tzk/EzSlMKO0tyPn
5Idls8d5N93bomj2HNZTIn1Na3+L5f3j3vzvPhCYigliEoHDEfxi32sclBDIioGWfbJsSePSMHLi
9vvpHoSWprq14va7G/I3ZwGEm+9iDd9+QWi9XC/SEhx7foo16H0J20RXnVjwnLfE5wNwaoin1iYa
++uP+lG+uXwUt5p7bZOed82f4+pNNEZhnwp1YhZtv8Vu0uztbolxQstQ3HaUwz67aSJuqQKdzr/+
6L/5LXmSiO15ngnYUWfwv7+qY50OWOkadWplog6Fh5a74s2AI5V3fL7+9YcJsoE/X1OeQME5DQ+w
RkL++GkTU6bcnWJF/S9nnpVbNeawGhMzi9dD5yY0x1lJFR1xPlM2i8FkaD8oUWbRBv+bsTZl4V//
+if666/vmDxMjukJ1wHj+5NwllDc3WdsBU7eqPh1fWKpVya9FFf/m5/Fxtu2gLGSeYdx8MOlpsrU
zCIwqVB1RjoISFt8djmm4a2Q1TeUxT9+V/R1/LP3RD9QEIQ4Jtu2C5Pkr70nXdUYTsmLn6ni11YS
8e1lbvzL3fy7a8ciRFEMH8Yq9dPNNIdEuZ3MFBTnFg+dN9B87Tno8mJJ0Wl+faMuKaKffyXc4EI6
WJs5o/90p+g7E8NiCOtE9IWyWwtzzkkERksTOc0UL16d2m/KmfmSxv50niO8ESGViId/+TH++gQ7
pmLZQ2vlX/4yHwikkPRCpeqErijpaSgEQmrge9cV0Pq1WUP+36apbLDBLT0FN5cvr121eGl8ADm/
/mn+7g4oKBdgD7nTjEF+fKJSqiOnPKXZrx2C6WyaJj4RpqcnxShs+59/lOMALBYurxZpMwX6fp1g
e9qUjVtbpxi5DeMtJp41ldYs9Z7Dnfj1h/241LN8Kxj7pouqIfm4vzy+VdSVGYdSNJAZ9CgFG031
UlgZTTsc+u+HYmZ1+PUnagLYd98Y/ZGI9Ki1jsPTTHDup3WwovRDoin4RzNoIB9QEQCmqmmZYY7G
dI7bgPtq2QtwOS+RT3HIVyrHvXOiGK8aN17s1Hsk3WZ/WUHgOOmGt0XGC8ZaYxHAf8p/u0js0H78
mXnx4+R1eRB9uIwaKf3jPSm8KSEbBKWc/sR8Rznjsitjh1o00aY99Tf5PIVYu5IGIxLcjtnZCv6y
h6YxMtrgk4yfkf5qbmRghx3STd59npjNo31GC98rWRusvCbRGkz0YqQhT4TwIbCvTGe6cZq9mfDH
GtOxDi4j5YbiemkdRpnUL93glicw99YRMxAKgJbI76n0MZqtg6D1TGOvkawjP6jFXsAnZBTsRhTb
5X6EhSlrYpT7sI/Zs2ZFzWd4XGmnjeZ7SFomzaUDNHkmcpW4bSO63VaVEtXLXLrdcmUEi+9A5LfK
E0OFvNnMjSiiY0qt3OeUg+mLWwHtOOYins8cH6d7jAR0fdDhFMavYva5Ze5CJxqzZg/gCh5bnr0u
dd7SmB61tUqk/TYzt//cikq/oYfBfsvnVH6qlkDuh9qtz40DutweXQJxcQg8i/UXG+Poky9bi1mI
J8PC5KMmz7tWQYrhYVJc0SAOnoG0x1eBZbUcRDuPtgEpnrpFcn18HHbntg2XZ0nq/HPlK+5T7oz+
s4Ci8jnNQ6ZmDhSy7dKi666povGfe+w6zgoku3Xwg4K/JU9m8bR0XDfVE3/89kYteFPvqtbJsDLk
eKX3IbWLVGK4Lk824XRsB3mBcHOM9MbESOgXCOvcvzYTOZ0BfzvTNjMNujHsIhMkNVAnN6ll2m+u
k3I15ySpKPosPYTCwQxcfJh6vTQGtIKrVg11RsxR8sOQZtV95x3vRYcoZ8YTHDLIyBdP3EZGnnEr
7byjwrCkOJfmLcX7BgM/3fKisHiWh8Twn1sTJ/iV1/U0Tho0zlfC413UwZ6adoQv2HR0hU1nfWWF
C0pRtoRrEef221DW9psT9QwGwfVia7dn0TyG1iL3yzIy95Oho16LYSievCWeb7KaCU3dTiWjUE5O
Hi0OZnOMs3IA4wyQDRVwmjA6LGW/MdvAeQKeSvUgWV6GWy4cNcLwnnnKVUTgDTsnbmq7RWC0aQeY
i2V+SnE4b5mvVdUxNYl06Z4+jG1g/R66qvWwIwZ9/qUEXvnVU0t5sDno33KMZeAzT1SIrfuUlWm9
4OzejiYnvxU9EdUHJ6Naddfas/NpWlyxaUGFXZeABMKdaXkuVuUeCR1oGUZWgva3cLfEiAjYRq+h
RZuuW3bVzewQO6uLOTjRkOKSf2tH56WK824HFWV5dcKxPNIbGM5kO9TyStIEaKktmZmLgdvoBfbA
kGosXjH4ud2mGKJ2k5qNe6U3oyAVGOZgPWlyY0uGcVgNbF5wyVH0wcIUrIqSqVqf0hFTpHV1SJqo
3c12P38JwnLcRkZsQAcs8w9xOijaM5nJVQUY0qRm0gRz7s3l8E44ZDE2gczpXh0ascupkUkaz7hV
U2Sy/FsB1kLcFJHYOG5mld06renswYyMVBUy1Ginarxmp+vtpSVme1PEw7hSQcAH0WwXbHCwRwev
pDyZTEekqxWMrczL/l2VOnXFpKTdke2kpiQyPxGDLj/4WczY2xfTrjVINaCBmfQtdPkDb6UFiCrL
+7WjagoTQpM7CkE/uS5dH/G666v7rCVZsjYcdmRvc9CJW0MmfCVaahboIK4YJZwwArPBlhay8ZrV
tvscNiYLUrn44onqZh5Zsxv858btAQx6/WSbWwqkCV12IDCGVe4G2UJzsFG+BEJN96QZjLU7Z82+
a33ex15vB5hzpCpPREH130b0u71K444liNWYjVlVstpOnKPaNmEL5wyLeBoqxVe/j+x6ryZk7L0t
0uqlqnhs16U7lKQFqMxEca1D9nMRU1VhlRSdrGBpVfmrnURe9XWuBrVqB5gG28ztCCglavySe/QO
r+3UsN/7TuAfmsgHk1HOYbQqppAWkYz06cd26N6Sipy0reIwXAcQGdoPhHV745HWC/jJKLbe7QC3
Yu1kkAqjcaRMxnAWnPBF9W7BJuDikVPju8Fu8jOFaF8J7H2YpBJ3qba4s6662RoTB/3EfSU/h/h6
Py9xPD6Gvcud4xtP8Sr9s/5KhS4iwRDFGhmZte7RwbtOIGrMIEe2Dus40UwgDvuOgfNJ1eV8U7cd
c65lilHZAXThhuYuJGs2Oz65MwJzW2wA2c3UNOpuiZfsDo5Rf85jr8auJdpPajCybdkt1sfSdxh9
OtXCRCmQKBGtRzQpRQ5fjT1+QdSYjOWCChD85p46Mtb+GFTG+Dh2YYoPqTdvsIbar+nopNRiZ5HP
u5K2u1UNq+vWpxoMQ4FtweMY6eiOhrB9k/FYnXKXsSx9K/0JJ6URrBQplOZKsOTtaFzt6ZYVUuI5
wQk37aKssJ6ctKqw/kGwrOIouMacRtglMkuCaOH4gsW07rdm26r4OEH1t9deaZJD84LRS2+dCWvS
lR/17V7PP68TdynfYZ+TWKbTHms3QBYz3fc8PLcjb/ivYqjbm57k1RVpxflUJG2O5cmPgnZF7551
iFjcrvAtEFao2FkY63Bwh4dQDiMZY8qaKp7LrHlJpw4v4pzZhB0ly6hlziRiSCMX40bmRKnWGdGn
m86dF6Iufi08rE0ulntW3y+ldPoAjDtVzvTtqYNSNeWSmbPs296Nz20u6ne9mNtnGqLUdpgW0MrJ
RKoDCzJt6FEkVtOSuBurIvm7pg0y+mzmHe+hzpyHdQB7LdsoLtX9QBbkCqaV26xtsj13GFind2Yz
Gjd23KEWxpoh7xkWLONCk+Xr1rXHdSljbPY9z+7XIIum95VndZ+IErqfUTTp3DUrp6ceKxNofUmZ
kVkNNNZ+6TThvrnQ7rFUfbU1AL9NNAufaXF3tC6E/LKEchpduPlYsqje1DB9AzVhKy+EfT9kzx5e
uPvmhcFv9woef9qD5jfAoX6ILrx+V6P7TSyoJs19AP2LC9u/0Jj/yLC4axkDJLqxqpHMKxwZysLU
txPsf81C/w0rpdjJfHca08bu3w3b2jn+3//bAa43teHt96NQhhf6D/0xCnWZXLqwTgTUEheXNf/X
H6NQQfmIDVuSCdZF/ufA/gcDRepeEnhSSjDa8bD3/+kaADTluK4H+NKRF7PBf+K/BsLy00mMLATL
lI0PQemWC/8n2HLsxCrJGLwfpxor9WqsSi1UzQQHahdQwTwJxY4g8Wm+rgnId4FNYR3oR3vahC3v
130j8iBgpcqcI+gixXtsKJeRL6g5PfRspdSVSOiafUj9pHlfF8qx1wNb2ASCUEaWYZDtcK1Ln/F+
BzZJlj43F+yIZe/g03LcckUofTksAsQwy1LJKSFzrWY7iGSishRn6ZGtQjWsFO3SH6lCcz95WNk2
neeH23AxrYLGFDYyGMGYVm9EOCp57UtiMC2FHzejQlvMh/7cZtLYua1grZizwSSc6Yj4sUqS+YF9
VXfbhDI/54nBe8mdSoPGam8K6ZG2zZA0a1KdM5uVlr++pouinPfhiFghtWwhIvhMFyUjKuNyZxe2
s8aroZWOi+oxEfPeKS2FQLVlI2U12aOQ0wXM8RqSL7mj0cHfFFpO6bWwMpSz2kRC3kdadLG1/AJ0
2FlNlZHdW5Tc3VrFeLZNsvb2RbmpJjf65Gg5R2lhp9ESj8h5G8Q4qM4DAXsuexSHN62WhcaIgcWK
dF1/TfC0JqlyG1RN/hXSi78bUjWzB489wjdue5aOTzFmQL1mIIK1o0UpDrsoU/by3ldEnBotXVWZ
fRy0mOVqWSvRAhc1FNMJp9x4H2v5q0qjjxzBoze7dLCehtMpM20iyFo2o+0bLCLTuYehnPLHTMtr
RZqhvWnJTUtN5P7ThyZLulsDjADhzrh9l2qxjjjLdDtrAa/SUp6w+UkRAykbpTn4afFcND9m8IRy
kqL0+WuTpNma4PlOFu6442z2n7EijHchOcUHLGUcD7GW+GdXy4yEpzl8X7THKlyWW4WdYJ1Ug4GR
ZSqv2IghV0qeaFdLmDJVSocC8HrRMit47G9KskgvQ+Pa8ZbykuioEvbsFUGDmjg5QimuMXCMWjw1
aspj6Fo+muiqaIxaYdViK5p1svaSydiDyUSLbXkGN5MWaPvAoH1s6Z4NOg+jFtSLVnID96Sw7a9a
JN55JGYYIfoaiL9Cq8B+ps6497Its/RPLZ7BA93Tz/NFO5bta+422Y5RAsJyHsuTrSg3LPSdmj8b
WoMutRqNGP9e9ZrOg493X2nNemTmuw20jp0gaLMYtneIIdPO0Gp3lob2YdYKOOQltHAq8TZ50Jh4
fxgKIJi7WjkPkNAha9TbHqPxVebW8pC0xwW5vdO6ew2TmWKh20Ir8gppHlUg39DIymkDr+4u/V3B
Rx4NrIwSV/T9QSv985IyX2AU+ZBrHwDDErmptDdgIZV7o7ALUIsLeWhm2LHBrTE+jKp7ZsNi7I16
BpKgRFQgjZZEKsxHsAgcoDa1aGRyP1+sCmNpowd7H8u6tLeOs/hPiTVXOyXZwkR0yd7PmALv6OV4
K1SlDjZwSbYQ4s2pBrvDT2x2r23Dr2zmUbWBziJPNDowMJM2j7QZ4kDKVbbN5ii7n1l2VxEpglVW
NmW5dov5delhfgwB6/MAevI6nqf51Z8nzBt5bNaPdTM9FiZttaFX5HdlHkG5H/yMrX1I2+2BTVfU
XlUSjjspQUwz7ZKUB0p/g5KKky7THT3+uUvcr1VpksaTk9iNkUdrqE0LExkSpyNQ6RQ5QzwV5xzO
1mVvEwKp9KiPsBvt37LLieBc9iyc+fUOJvq2n5kHWqXzwox63i1G/Sml5YWsrkp6MN4RqZO7tPHK
fpUQaN1DakiW64nB0sPEC/uR4hu+IinxQQ5P3WB/aEXcHKMlJ0fAicH+2PH0s5/UwaO1MAJXrUaq
+s51ppkyUOSaY4kOeaznQGdkQcPug7oj9WKFd1HWZ48eDT+QdAYsxBFlVyNYhTF6qTzVbim0yfeC
qNmbh3DF4cNrkoTmkU5dY7HgVOGqSpv+xz44DBU4itHS0W1rWoyHiqX9a5EqpuGWkuMN+cn2fp5k
jVWCwm4KukRBS1Zi9zji1LT0701dpVU3ZvzCOznEz5v3N61F5RZVkv5Xc4ro4SKua52NIR3eG9D3
b3P6ulDTsi+5rvCyL21e8aXZq9clXwxKY9qvhkPOarsGzkwXGGdlum58jgr4wTi3PvdE+q4zp80+
G4kJQiDvJel4B9rIQ1Ar55n3iL+tLhVk8yxppWIiBzMyFVF4aNivf0rj2FcsRmHw7KfFcD+BLOap
nCPjPk4cGs+klVN+dqlByyrQwAOubEJCfr4c/L5OP0P1T8/ViEvCXsjAY/oajqngbC7SiC8r3Yz1
3VLrPrT2EjGQl7jBLH1qq7EFvdg6jRDoXAIj/WEXM9tld+/nHGYnnWGAnT3cEyci2GDpjAOJ+/Zu
bvBFw6AnA9Ff4hDg4atX/xKSmHVeorpEJ5JLjMLXiQoQIEqtCMB35+QSuTAm0heOzmHwnSOSgT+Q
eMaskxr85P7WcklvBJcgByYpQh1C5zt6nfQIdOaj1umP4hIEqXUmhOWZeIgt8C1bqXRpiiA9IqLO
IcWiTKAiuv1Ip0xcnTeZdPKk1hkUbPLd1o4KgimirTgFt92m1akVEEEEWFydZZl0qqW9BFxynXVJ
L7GX+BKB6ScmP+ksq2LbKZ+QTJXUyxeHDdQN7hZI2xJIh07VEHfP30qdtLEuoRuWeAI48yWMM+pc
TnKJ6MQ6rePj2H9lGkGCh5o7+tlDeyFcY83WRxc226nTuR//EgHyLnGguhlapmqy3IfexL+mS596
+8SK5rNHL++wnmQk3gZ/oKiHGvDXUAXdg+13PlVSkzRfGA8QTQpN4hTVJbDk6eySf4kxBZdIE2Su
4EOsc074jYg8WTr91OscFENbIlFLwxCISUB6SML03lz6mHp29zYktlDqPNVAsIr+gmhdzJ3/oAiz
3PY6fxX6EC43tl/JO0fnszwYZVe1w8ZiRWpeffQvUS6lU10U5hLwIghP2Etcgl+iBTHnZ2F4y/Bs
2Y6QYA8yyYarRdndZqmsDPerSY6NzDGm8vxLdMmYxb3jfnGSmMHIoENoYKuad6HtBh+hqga74RJX
424SXasaUmwEmFLKcnW0LbjE3OImTBQtrgqSjeljbW/0PyojylharPGmDOrofUbh4FOsw3OmjtE1
OlDXXLJ1IgVbkjaasgwVNsqJIXuXJF7REMrzLvm8Qkf1Wo+e3xUlStSgR7HNcAyaF84hnfNLDVEd
RwC81/yG2bXUmcBApwNznRPMq3rYhb5VHOostPBFLe+rWWcKoQE3b6FVu/dWXRtfhA4eXo5+/3VK
/pdTshSXHth/dgzhkeLw8PaDYej3P/THKRl/j5C+6wOj8LUpCI32j1Oy+ZvC4uDb6s9+hj9Oyd5v
GN5N8hu+5ZhgRFEZf08pY7vHB29ix1eXU7dr/yen5Evj0J8KPhKrBXEPyz/+fSwuSK0/ypX1ZDB6
zloqcio1MIQecBdP+0bbaahhKRz4YdGcA7RPhTG+i6dCHaZqjogOtX6FmhQPhRQbFGFrmDhdO8sM
NUwB0j2FWqrkzaolrrpAtv0Xf85PQiviMD+wx6U1PTw68uef3Gv7MQuapTlZoTmd2a0aa5uA1/U8
uObtaHAG/xe3A3TqHycKFwlcCPCtNiwV7uZP5gojzqzKoDwT66Z/XXaw59bZQNj8KlEK4Dx+baPe
i8asXvyx9mvkHkUidY/bm5wsQUxRHgIXIg+5SJerQi6InhvZOdO9V8SutS0LrFMRQb6nTNLGcqVA
L50ScrtgtmhfGHiPBgzu66bOlzU+1yLdQQ/mWhvOgFi51N5GisV+g5vGjD4BvxGjzgRDuG0AkuYb
5n9oACPxIXgn3BGW967t+11AJgH9KJZPjbB4CEYrs98aK4+vZmX44DO0OMmeNKVKPaTOYDvGPilE
OCnTPSlV1CO68eSTEAbSYuy2/G5tg+JsRDOyJFpzvJpk7EHIgoH8whgWzdYpZR3BGMr5iXzqNyio
F9H0rqntiIBQbSCySk6N7UmWypW3C4l2Y+e4s1N9kBioo2On3WxuCFObEgTXHs5LU0hUXNiHTDvF
ZLxasuPKxe3EzzMD9SgBc3hIGAOpDdq1HYOPzqBLhKuKd+u0xT6P9jItWlkxTHaD98Eg0NzLpsij
jaKfI6aVqrDfkpHNXT87/vPQN/xxf4Ryt6lj5yFyev5qVFwuUjwr7oKjuq79AFJ2qPZqMRH+uI5W
v7Zji8sS07E9bia7qxc4V5RVrgdsHuJEMWsGOEDfEldfHL/W/pqLgE4iDQtLDHIKO+wwjDdROC4P
hgfyZMWAedpbIV1rmxqTcrdtm5kvYeYLfkpUstHdlIPMQKe4VHXYJMpWcpzmJwdRBBKBP0GxSQJF
HaDdl29hAvtyJi7/jC4sbsehYghjpaRBRmKEdNQrD9he4b4VITvwyjKTibMPj2w0msytxwFdOEpG
rji1vOl8ZPKD8GUjkD0bDiLJA1YMrVDT/ILC0rhc3jHOnebOpP7BYhYTElpZ531tCU7ByosWsDo8
kfLTmE/cu9iq1Ph1Tua+euFf8+RrNY34QnJTPCUOA841mzP7rZUFY5Co1JKa1HeevsZaK/Aj9zal
wZUSNhdDAVeGL5ebFHwp06ok2dpCV2o/aLnuTKaRL4JB2nLax3geQQNkZnlCP0XwDiZcROGQlOkO
usN0j5Wl3vcM0adrC2wg9Yllz6dARsQWIfi2+duJIzxTI59ujRWQk/JURBiUntJlMYxno3eX+rqT
jdFwRsJlsMtmi+V3oRrFh5Nm5uk5GND9p9xoYEMOlnVYBsUCscw517LpOq4lqgpeiG+uoMoE2htk
4M52ilUlOjIDRZu8PMgpWCTgYQaEH+Q//aXoGsXfQiENayh9v1hrekxea91D53yYMqg8dF34LBRe
KMgTuRbWucjxUDK9LOczjTRENAQL0SSvjWjGkJ1fjy3Fots3fd+wQohoTZzGbjiaE48EvRJCJt26
WYgZBb80f5PJ43RkHMQ977JG3Cacbqf3Xh/U6RfbLaTEaD/XZDlzc5DyLuf9s8Dj75MLsU5CDVxR
P2yah0himOcYoQVbIw7N13iCAhvHoQfoz/Q/2ANCT7mIR3cIp3ENz6l/N2tlGAhStOHBgOupdWNL
K8jWRUzOta4sLhJz5Ob2Hru9M16XKqmN+H0YqR70H3gCEu2wWQLGFgjZVeWZz0yx5NrKzVdkQLT/
IktXRLW7VRyNnPVFKsOPWRu4X3RJ0IpCuuKuy5zrfmzqmXq5ZgKC5IavtjVAneUltcHNbJ29Oihe
hYrynSzMMFi7sA+Qjd3m3g/ndO0y3rZWckmzm7gKs3cyaRFHaWDZUSwMfZBGvXXRhMuWCGx1N2RL
fm2rod/2GOwfWNarV/it0eOgsvvRNafkqmGmtavnGhDuxZHAUPIxRFGl7k614Q5qZ3FN9lbQ+lsv
x8zw051nKaY19Vi0q8xlFh8PVvnES6f6UNh5FW0S4I/Q9s3yfeQ4+tLmsY9tUfsmABdPt6Aa8R7F
A3EF+sK/0tvZbLKekhu5JCHQNykB0HKc20SmXWBwoOu62LSNHMj45uWVl9UzMheWgYMbUYgS2uIB
fGB1pacIG+bf1YckbaqRtxTMbywUYtjOOdaNulPBo19hrDAIPe1sw3fWRmIs3m6eHefWiLr6xII9
782imA+Ar/zD0qXjdm5RxaAc9uu6n5N9VLTO0wCW+rMJBPqEaLKcmouh5TuJ5v7btu37pKRWNH7Y
zCm85fwHzzD2aNzDP23mytzycJAFR0jLMLppO1qbI9HelW6sYkY5lKeAb/n+15/6o6/14tLD70a/
LScTHLS+3jV9x7lRSJduNNr+8WLLilXMwoC54V/tgD8aK799joPZnO2yBN1j/rT7GqISyRI8w1Gl
eodBmIU1u5iqF/tiovj1L/V3H4Z3E8IfG2QYFj9dSgT51gjZBB69bCShVEbq0EZOtjbi/t9cnH/d
yDIs87huHlxbWEU/b8FD362MyXSOlnbKXkqebMLrDKgw2LUuIOJf/2p/83m6lkDwmJiOwon84/0S
nPvLIsvt40JI9PnbKwjHC28Mu2jZjcDz5vL++jP15frxyeSXQz3kpaK4eT9v1mfyhZ3fdAoiZ8Hu
yjVMNj8sqLyBi0nyDoTapr0y+cC/m0bC6+PXP8BfH1LPdmyu8/9k78y24zaybfsr9wegEeiBx5MJ
ZEsme4nUCwbVGH3fBAJffyZou45FVVnX7zWGnyxRycxEROzYe625sCsbBkPBH980nBtQGEXunMYx
7Q5SauZx1uWv5J//9lVcBqKOg/aam8mPr1JEhqyitHdOCEq6g0orQq89gJX//L1wofRWkam/4qV+
fBVnMI0W+qdz8skkC5x0lbKgBf7njwlQLVMgL0ZaheL3x1fJ1zSoJq3tk7GKb+ms8FBMSroz+WRo
mYZmnpZfXOl+3r/Y09nDeFs4WHjZH18SuVakZOFYJ+LnnWd99IC5iYlSBA4+ehRPCSYn/cIj8vcf
6M+LnTE1ORk675Z59fu36hsyFUtjG6d8ZHVHNfvk4ExesGSO9wtvw795izwcLnp5ljoDm3ebpQvZ
lZcqjdPcgbdVpV6fl35oXnAMs2OvNzja/L+ysvy794f3yVtpZA6xS+9edBIpMA3f0U9vCuGqtEwg
VV6y56Lzy5X+Zk75camjfHZt8h0ZuXs/r7TE6zzBfnKif+iTAqiXNkGjrijuyVvsLuTF4tiMFGXy
LKnrJLVWf5naaY52uC8sLhe1/VrERv8NNZlJ1bkwnLz1cqcpfvG4/bwR+qjKSUhhR3Jo0Kyr+S8H
F/ommSooVyejNHmhNEqbFyaOnJe4KHjU/j/MAW+GqPefjsuq4ngmb9pz3232cUG/JOKMO2keCvoQ
fs0qmJ3n4ZvXAVOi2x+tz3uWItodEUajZEap/mafQH+JLLeNx6XdUSWl+0HBhv7Hqx5tBl40j8XA
d2e8W/WiJXFw8lj1bwrfTNjZZ8jkJmr2FeIlW/GrNs5PzybT3XU10MrhEcUD9+OX0Kb9WvSr5TRZ
kfXaI18HfbCK9jnZuY3/w4XOi9E3MvF1+Ww1708Bb2FIEpPLcppjlFXEVCKY7j1uObZouC7+/Yv9
dBisL4adSscIwIn33p1BFKXeEKaiTk5kc7HEsMuTxULklvj3L2T86H+hMnLYLtfiwebNIYR59yAX
ZpLODPkkFQS621vBHQ4Tr9cP+VME/LI/N9lEJ8SKLe8KWxsUiqJxTeKui/UYrNv5HnkjfQJNclna
9vqCqQNd1wGJHq0sul7mThD6w/UcbgOBl0asbgdkBTAL/v6d/PwwgBLxgTtyrgEveF8KpZUil7js
+5OxKC94s82ALk/3Mcq88O9f6qfFDzyCZ8DCX0ZLz3y/5w+xMIZpTrpTt3olPAPBOKKD1g+JGscH
UM2/7B+up9dflr7FsUZ0A0sfs44tfvqWSCox9bazrZPTztZ3nIfTidw6/+NbQ8Rxe7o67VLYT6CA
jV/sdBAF3784ywsfjckrGxhpbPPHZWYV0ZBaMs1Ouk4naQlE5jl5vydtbiQDFraF98XR89wKUPfq
PaAt/KOV2cXpAVVEBa3YyNS9GEu6iAsUpzVGyV0vFpA7F4IkeI66koDy/ci/f+sOSqv4l2RqH3wt
zjMal6gL7+ysXz526+MFjYvqAaQkE4+pU6iiCR6ab2050xrro5y+X07jCIlpO6Hz92L0RNc2JsAu
IBuivJN0G4iFH7T9bKXOba10jURy1D/YUIaKHGuEFAJUVwbTHz3k6DNf75qrIbdcfbvOC2VQqzXN
m6DgE9gLfWtNhQ03boT1SlDq2DKbofctEPe8miRv1qwZPaN5NDZ6oX+TnZfTFNdQ9mx9VOc0Q2GY
JbcTE5k4dFGF1kenpkW59zvyzA/OBDRpW7ULf7q07h/F55RHdF6AO3PYtA1rDeGqrX6jWw78OAds
z8VddSD+jrGH4Ympc5ncmmVdAH2P22m46020mQEOe1Z3rZdNfl+jSdcD4o30dqcLBy+IMLyr2HHq
/N5t9P7b3AvehTQze/luOtVoXXctiqmtKwu+5lmk/CBv3X61Jb/uQ4Nv0g9zfKhXE5/mREdjpDeX
5gPeDQccM64/XdG5wj1EI9wrlWOGsKX5F0eH1Lovi1wnVnOGdnuuU166zYGzBL4g7olJWWH2xk0F
UXy411NttRzwuCS33FfrDl+OK5utpqUWlPGud/NgHFamToOgInAMtnAy2XmCqmriImG4MnWvrCnS
5RFYEIznYdan9PK78t1rRgCU85vbBG0sXcZ4FHP3qFcMZfdeavOAVUSjgwFNO86GtzqAnj1P3xI7
tBoSp6ZvhqrRVGckqzOyvkXV82/+sEATXqb59vcWnF2M/DJmMuuP1upLSqOEiMd+7CWpJG/LCtlX
wRPKmpGumXmvlZ3SepOYWx71WU/SA91eevPGsDKVO8fmKWo9h5tZUth8rgbaYgNAfT9+USnsjN2M
2O3299GM7lmvkW2uhURsUdt5tWu9lnq2dmI72vPMsrn+zLqgA/92/KHgosmY0LtyrxiXkr2bixQU
ee3loj+XfswyLRuNSQMyZj5YK5osEzqmEad3fdXyi+iC3gngaKO/rxa9nT+Ps2ti3ipcO8/vPTgs
47U9g7p2sozIA+I4UvXd05hkhBkCNetO6Q1d4ERRG5usP+mWnMeMAZKaOSlt8AC5HWoJVvBgup8o
zHMCrLHY1I25KQihAOoeRUtJb56I4uyE85RuvSpoSu7ooC3eCzpQCyGHeEPB0CEfPBpky0h+7e8n
/n/npL+ak3Knp277z3PSmySt/6okNn7/gT9npOLDeuyv1abLoYyR+F8zUs/6gAkcIzNGUEr0t6DF
P2ek+gfftSncyVXDZ8mP/WtGanofTOaCPOwU9vw4N+R3vLG/44/p76oS7jFctpkxunSCuCW8N8hH
UsPkUtn2cZpFEwUkvub3ydpm4xI0bU1l95988hF3SGKXnc5ZStOIK53fi/kJ137zYjlZ/wm9bv8p
noXxi0Lmp7LC91HV0xN7G4Li0P/xZPdHr2PH861jNln1q51gA2pFUq3ZbKz3Ni3UHnUNwPWmzv+Q
z/9HSzt17Lu6wjNNJG9Im2EkUE29QbD/coeKEoPEljFt4alGz2UbEcuA/sy/zv2uXoU6tnuF3Kwi
ZVE57nm2fEIWsy79PC/V8s0dCVwJmkWZp7ggwyhneran2z/mYdfWzp2Lj0iBhwHMH8lyuNIbE4Wh
aAgLwp3BtKv014O7L28SQwkYh/qkb4XXQnqVuusG44guboNERUN3yrCSe51jvCAJJEaqz7A09B5m
4d4CEFkX4z1t2mqHArli/DeYHsPVlkSFLed3tjWZunzSuk4jkMp9HOelK7bW0rLFuk5TXToLf5aW
aHLadLU5HZRWRsDWFnOTLcOoqJDkhBgxIp+uSSoyeYxZPVfZuhFpva9fMbmOAqdTwyf8raT8paKQ
ArdWMqOfIyrs4Jm5QoIId272DVzeaOj6DaSS9t4ftexO9KR6BBlDaEI+hENdQ3uUiL3ZD+Vodulu
MmdotClL6Z5aL543Uds6xWaxkuFRx9EI9d2V45HWdAGz36iG+zkdPSSEpuypwhwdWBLTZ29TRUNu
Ms9xGl3jRrGsYSodqr44Tg1JioyPcLFbiNZp0IwebGYzGrlBDjEktv3sZsqDDOpUt3nVYaqLW6Nj
/EXIvbUmgm5igdCSyWvHFEHat4iKtf1iePG3NjGmHSfTzh+mKWCl+kfHcMv7xVCTiRluzE4LOLHA
A7zzmuBcOZB1uIR+0Qy04cBM7wZjiHERZ4ZytuDFZtyv1FmYUkmGijRvPvmeHn0EGI5cRyYSXahr
J98Rv043OrFPNrpQt/xO/3sNb0F+t2ntlGhKnxQ5ssOmxTY3jktgW8Dae0hiVJQXMixGRE8EgDry
gQlxOjcbIEQ19h4zwgYH46jSN14z5N+qLIlSIpu7bG+IWn4D3FquKXTorBKcks0krvvW79JXbEEF
dUSF2fqm77votIzL2s0xs+nZQf6K/sE26leCLYcR8fg4d6yKVhu+VhEEsKBjakdEG2SiNByIItHC
OvLU9aT0Sm174Q56OE7akj4os1bqoKZVQa5FFZV4XYElpLJM4uYzaXdogwGP2uDglF11hMvn4rAg
OuUoGKor6ClpE7TCrF/7mnJXX21WG7rc9VHRvb+HyLFuhgnvPydr9iZbRvdijNy/GOb7vFq3vjeV
RPYDCHQdsb7dRz0ONav/NKQOUq0O5YkWzrG7HNqaHFkqoeaFUW39IifDB6ptTyjGE8lCDntYwtqG
cm/8IrIOUxxFkC0uPkLmkXibpn7t+sK3A1wGy+5tK/d552SZZqNBAPYqo8i1YbrgdVg+Fj2D+3qb
ExjNBWqOKOaAmFuWrl7tcUT8cfJ+B9LhHlwpdRiPY5h1tb7I6RlVeQHNTsPn9gpRv+TR6bif193i
XFqsbRO3pqnWdnIcSJVlbEOypmcUN6pK0NeQqoIWFRo1/pM0Nm4sJpzdJo284qazixaVf+zUdkAO
68S1Hg7IRkykaF0xJXYztkQkgRujRI1d6bo3XSxU0kSbmnY0Bgh03M8azjfkeGkH2b6Il0qHpe4o
gYMCrvcmaV35UutazaxX+WXgOVmNa0xYCOlmI8xlX3/p9eHJnKVznHw/s/f64Mu7ERN7EWj48aa9
l3gtskwvLXHg1z7qaUCeO30ksyYxpwhltaaqq4Qu6aORk5S3cZPR/gpq1iHEjxyOXS3zEAylxhRf
t+crC/TbOUqmhPAN+o2boSWRaG69xg69ucPsoBXD0TeMxd3wAGmPOecM91XTVwEhZwVR6G3pGlvH
7omDHWtuuShF0JfvK2nCjtcnJ+sC9nE8q7Ft7eaIDb8vzf7TWzX038LxF4UjgIy/t6F9+t4P/+8j
4kua3q9/rSD/+Mk/KkgX4Kzh0NSjh89w8K0M+UNl5xkfaL3R9XP0t/rRoLr7s4IUH9auGYUL9jXT
Y7b4fxWk+2HtDgG3xatmrTq8f1JBOt77EpLqlTKU0Etq2bfI8B+LtFhhKakyVASglsYzCQUcFxAv
+jPpyBbRamtrEHZ3eY/JialAzP0wnclcE7o8YPfFjRwRg82p6HcPHFTaxkeO8BHsfrFP6LAQTEZU
4rme7XY3OuAfCU5N7GMf0cbbjdkYIRfTLAlExLPZh63cdoLJV3lgY1c5tJF1qrx8pHZRcbeJSy9+
0itcxZvJXuH1TvbsS/kRkHrkYKfv1dMyTFA3JFRzGLciGNgo7+AL6KehrlLgs1UvwyHSiK1YtAj8
nmrxs+Asx+kh3Gnf1NpdGjVZj4k0k4cO8sb1IlW1mXtTfFq6bjrDZVKPUaPMnepAibKjY+bwl/Wd
EwXbY9t3UgAuWYEmbCVRJ1KVD3Fi2zvM9M026/ljV7T62dfTpzrH+hd7w3Tt4fHypmLYaq2og5jN
lvWcWsNDDvTgNqp18y6iez9v2FgtnWJw5B0XnraQdxwhSXAnKzSaCUu3aouA3zkHezhYWwuP1WpT
dtECmZ/GPG8wSiRXLsz3vT4mNzENgiGgSLVAiE6Jwb4nMf2xGVlXAwmjQB4rSMMevibwL8PBl9Xw
ZPVgOrCULHqooU3iOFKgKru+svk+7PFq8YzDkIkXuLx2MPJewjwaPkaVEifO5yeVQ631lag+dzJT
KOcb/IDKSwIQB2GsD3ZQZHF831uVSbPOrYtrLyvbS1FBTORTLhN305S1Q5+kd25zk3gYLXGnl6iL
jDvV1llox858pZbm+2CYYCXAkThh1Kbx7SLxMM0+MMYM5jCXqhlHRR7RQXOiYKy06A6Z4TPC+WpL
vZYfE6eLyIsbRDHdzfRI2teOSNPPQrYjGSKTfueUjX2mujUfcsfKAk7P8YotuyUJdir5yGRTdtf4
DT7L2RovWmPAdZDiO/Swz66Udb8t7arFGGUBGEhJfCOGEEZp2SnvxYuT8RFHW72lR16EDqko43Yp
x7E8CAtPz454eVRoRSXl5yReahHoCshN2GvgJjZ5Bs134VsObbBhYVr1k8DMt8B7FYm4Av8LnHnW
VXQ3NcattPWXpfdfBMFQHaNIZJmipJpz0gZjPsGi3X4id2wvYhJ27Mh7xHz2HaMdaX8ZTcuwQ8R7
sItp8vDqUFpA0afrkTjGAV24fs+/wHXE7JNL36ZnxAuSGTeUWh5mK0GMGsOivIYLscR7L5q7mF5M
81KmWjPed4PC9CPIPdHG6HYaq5qAgByoyGROQT8R0jMKHzWomRwJ85mgelKWQ7EnWhTePxqXM3CZ
LEdsiZGbLmJtX/e2GYWuWSfHhATSsG1IpXVcTQv0xvE+WV2pbBxL54pG2CFGarXPvYK0Pgezqh2p
CYmSkjvEremGmil/RhGogjJr5dlL3Z1V0Z1tIqWPG2J0UVF1mX0HL3jlaOfTxmHIQRB4bm0zxthE
Apm0esex2VM/QrXTy/ialqPkE8iW5bHFkXm0B6+7nsWgfcREmYzFmZokDsqib4pNGtdeOGtmucua
M26lZ4PEoqDueuOIF3MJbf7WmbS5+lovTK4DtgXleZ0mGAKjp226x5xxMjtV196Zfmc+MsihCneY
2Se2nsit4g68j7Sodrd+kecvJKeNG2t2JV5ENJpsEJ+LnJzRZBpRedpIEXcrzQ+CwHSBlqN+Q2xI
xOPkurvEjokidVMykeYIlkRE6ofjJj79M2ct6AxB9kmJHKquo+4qLcbPHCzOTg4FMc9LS5JIEVFe
gfaX0tmWWA++QvgzoQNbbn9llRFO2Vh/iF3HO5haKc6pcJttV3kZ7kVMp8nSHXq0bhu09V4IvBlY
b6VNB6OrxFEo2u9YWpOjI605BNsizs7ATZcT29v1jTCo43T/PFcusaVGQSb5orZuj4FENj4lGlKE
38ZUjTUkJM/alA17r4RfE/hoIo6tr5fLBrdKG4jZvO30mkDf2SD3nCV6nTRxeklp3G7zAiAeDkk/
sI1UP6mhjai42/Nclm0olrn/ZtfdTCRWI0Nw3MwNTMzTC4EGx27xv3j+UB5ju/vW+jE6uVx+KUsL
vAUYqRB5yVOtd2Bmuj4+IFE3MX3CKtGj+6GvzIsJh5yOxGTjt0xLAuZ6DDXZ/Sh67U4mGW4xxztF
WHpZjcUldstlNzs5EwnudjY5jTS6d/bSd4GV+5jiEC8OW5oP6snKFV2Pkc/1vuVygGU9GxS5jb2I
69Dg5Ow2Rjpzcx+EueJWLFkrEZLBvoiQNmuzPGCc9LVn2dOaCFJ8+kuQ2r2xRSNQuahBc9IdrZAb
oq4OrR4/5HntkgT4dvPtiRC7TLlOU4TwVNSGWcbdQHDn/a7eLs+CofWNURvYihraA5/MZpw/kYU7
n9z1Ak4KLT1upUlu5bAogeQqTG/CySVbPwD93TwlXOTXKz2ziuZAKLjzqtYLP64JUtCJmjY3CHLK
ew+bEq1eAgRpXIWu68udemsgGKO279emQq+8die9Vt+Zbz2HsmJ7RSLJB5QrhhqJiOOPFmnFgZuV
w4bEi56iA6LbIX3rawi00RtZ06jecLrBA6itxjx3kLaTEMkuMxbw0iPKB04usbN7zraNpyDUMYga
kf4DPTvBtajiYPH6aTyKRI1ncPXaUXtryYhIjLDrTcu/0W2MpltIMC1OX5vZJNmZCwGI5ugwJ2nF
Sw9qRw9mjIp3XtK195mf0RbyHYX0mUYr+fPRvEOO4RxWcf0Edn/G7CoUBveNu3abCjirQbR2oMq3
ZhTiefW80OzaOb29NwmqaTfpWwfL40bEz4NIIBJ0OsTp2uvS0j4OzVkrL5ZyVpCRRtjytgTvcLTW
hlm0ts7iRkTE3I9rR6156671+SC2KSrlZzbvBVdA75yRZ3+xXAhvyrUFGG7qLbgJULbmjQ/vOpTD
mCnozraxHQZnabaWk5Q3FQoofQuEawwHO7lubNnsSF4eruTaNHTe+ocVCqe7/q2r2ENDI+XL6UJu
5uaJ1G76jwUutG80xZLPPjX3Ew0i9xxZCT3LFC/JVQ/dywmiGM7edSlsc2so93lY74AMJWKSU7kX
EguHpW+2xbEz1EJuZZY5qySdLIreQ4qZIjPkLDH86yJT6ruhkZg3INB/ZT9NTynC0VBhLn2epryH
J9TBdcIZnyZeQEqDsYmHsoPiNZj3o15DRXJktamVm4e5lfqArMsxtOdpOi/uJAl8jeU9szL8rJWc
Sb6DvFDnTfKqWokVE+gBJv20HgBAwZ4OW2MayF+GTGNGA+RwKGI7YxLuN1Tz8xWMzOXitUvz0NBR
tbfs59lv9aD3j34liudYF7QLbZX5JxhO0QkpGmnJDdQHl+f1LNrYuTOXQYJWRwJtLIIXWGy8fjiF
Q4UhkdpfOGDIohEj7UAKXV6U1Q7Hsr3PCq06zgxtNo1fyEemeOZOE104NG12k8Y4/bKsnC6Z6xpn
NgmylMqExeJOhOtN7HxmTpQWnd8mzMvMCZlelXRtJvycddmz1gm1PjcpNUpRCljF/lB8TXLHXoj+
TWSYtqPz20ROzTennBMP0IM/X9PMnM2d7Kz6dwXHf+//v7j/60IwUPjPc6P/KV6/vJY/XPx//5E/
J0eMh7jaM3+gYaU7b+OhP+/93gdm+QZiaJQPv8+A/rz3m/YHLvZUSR67KGK8lQzzh7vOFB8M6NnI
T+gm4LLz9X9y73+nAFp9fSjb+S3QXBgIKd/pGTMdwkBvWhoiCI0WYEpMyWH0rf7xL5/Jv5F9v28u
rC+DTHdl8Jji53icRcflMy2TdugXrGPkLMPiH4V3U8Ko+JVC551sZn1LPtKwVcW7GuDe60j4LjLA
mWZ0UDqB3sLppmuENuYJaxNcR6fk9v/3bw6FyrsRk2+D8UFPu8KT0WOLVdrylxHTnPd2q7tddEiJ
Q+CG0NbDVd2Ncb2ptbIGJQa87CM8adPYiTGe4NuAV1V7p5ZGtW9t8gzsaSKNlGz2lARK5t9+vY7G
lN+JL9WcdlctWb37lmy/PfFb6b50lLGtCAmCkaGXdwVI3z2U1OEJw1tF3EjX7LSoTC+RGtKLFWd2
FZhxlexVK8ojFFoVtvDS7gzNWr77Wbp8THKr++g28bUYVQomsKiQkRT0yzEgX1swbleflDneGf1Y
/raYS32zmDJ7IkI021QiKnZ2m5C8TNOU4M1KHkQN7aVdWnKnJxBrXatkyPlOr3kglMLVh/qC0w1S
UZGbr+zQ2qFwZIuhW5OHlrtvzN3CjxzSD436a48l7spZyOnx6yUZN6KVHmYxzyJfw+heEIb5kpSR
hJqh3bhKxrJ/WaeRqr9KqibbuRXAQwJreM6J3a6JDBVmWX0ZOxc15Rh7n9Zo8Hs/Jm+WY6D3v2Ve
T8S47gPr2ZSGqrHlZCllyuTBSRAIIr/kpJfb2xQf6Q0tAY+sISuur1wmi2c1VvKjp9YLdpR2gWEU
PHvZEiNFSjP7JuUaDJhMbKMZvRJSHifsYV68lG497Wqud3R/HM0m+N4pv3VlmeyZxn1VXdYEMWUC
MUje2GzwUCakPPHhJHgortuiXD4xatbu0EAuV2KJPLrws54fnWoSWkC2ZATWpdYeLFzuRxLYrcOE
1yU0VZpDZI3Hb/hjhi+5vib+LDGAG7A4qX/iI6AFFjlf24HIH112l6pAYjO7xTdBF32zIq2h3dBm
yOMnv9dSHlJUsFrjMbvUynnbz7IC9WYJhpRgktxmOGcQYszNPMRqC2A9e0XtHPGX3c9mNJpBUjsq
5I7R3ke4ZsjI6m/tWZJI4qFW5tFm9XD3mDg8LTIW9en7XGK7tDttuM6NavkyzNzn+GbtL82c5zdA
j4wgX4bhvrUHbVsN3n3b+mkIueJZGzvzgj3OCCmJ+ovmLtj5fSZhhCuN21j3px29z7tKlp9cyJ7G
Ic09CTJyYNiuvlZOSt0yMsWpAmIHLDQhaANpzy99NlH8ljnUGWPE36TIrlyuPJqR87FA3knsb0Jt
DFNO0yDz5r2ExYGzBwEOdzitboNRTX32aHWZF4PUZZriTRKb5ZCEvt5jjLQVKclMvfIUYFgr6JoO
XlXt5bQ47vOsWbG3c1Vu2MTNyF5gxdQUl9esTxltxOXg7GJchfH9lNv8TbNJp/jitAzOKDy6SmKI
xVligo9Ba0tgijbVJJBF0n4xmmSlQokqAm4g0X0ZH7NRaiD9ZvbIby5wGH2TDMmgnUigisfugWTF
qmz3kI/zF81u8gd/wrQLQpRtuC5d+zAJEEhupDRIUqbBRYcbonmiWCSnRy6TBGijJf7e5oJ7kiQq
X5E4aB+MUhMuNz6V0nJZUaRGUiPL7dv1f7uREz0oNcqvjlGtA2HALTsrx4JYE/kFAdqqVJCD9Tg2
vahO6Yx/ZijHpdoiD0DGo3nYLlprJYy62Ep3OqjyALp0FdoN+MWqFx6uNEUDRyN36fObTr4dtOph
ASNM1EyljU2A77W8m02r+b4m013xi6TxLl85pw2jqSUYnbhIwk7J+uiJwr8p7NR5LXA0JBsTyzaO
Z7e802TuUnF6Jb8bSlf+zNaG8jfD60gJEwM41RxDe+AtZf0Ql0Q9gm7l3sfmgVCBdVsEb0fdf6vA
X1WBKH7/UhT8xCL8ny5/rfrX/q/zH26v/MyfZaD/gVLEQQXjW9wtsTX9S0DkWx8cQsNR0wIBtD3b
p0b7Y/xjOm8owtWyRn1m4Vn4vzLQ/CCoKG3kDpRV5Iz8IwERVrgfSxjSgfgPujbTH2yZyOt/LGHA
bxtWY4xgsArPIzRcmy5dNQA1iZL5VMStfWBjytS2llLRe+rR4uVWi3xP1+V9XY+MYPtGewVaK8h9
tvzLUkUwV7MM3pUDhwpgoeVegND09yqb0keSyYo9A530WMaO/rluIi8sMjc7USuHg+rbL+yA2WHW
PBDUaSbpVvZjs3wVDeTzNIodgwM0Nx4IQc1PPmnQKB7NYj+aPTSnobqu6ZvRqYzKQMtKRJFTL49V
WiJOLDUHNokWu6eypcYhtXC+qRuv2DeFhzahxyWNYmY27mZt9C9umotrXaXiGhIOmsGpNtud4erF
XifY/Fkn2PxCptKtPjvjNTEPj4tQEPngJmyq1vI1ipXG/M1UCh4uytOtp2Ov2IIVG259pTNozqAq
EF1BfGJXpOPeLkTzTUpexOzIL29TpJ9kM+RPrZUxX0Idmu2ZiGUHvx+GQFqyDISr9O2AoP5TDdXs
ZhgTeTfU6fLVVxIJTzead3HuqYOpsu7imIzm8d6lW2EY6a4F+3gWs9N+Kc1xJsk5JhN2AmbjYpsG
2DiDusqrAm6uRACcW+M3zTc3aBPU1vSbM1G16C21OSRZFbiEqPG02tE14RLlEfvIsWD7CuK2pjiZ
unbftpP9W+zTeOuJvsLBZMk9yT3wc8qkvNUXsDvwarOcuGVG4SGq5vHcWCr7GKvUf3Fbpwyz1GlO
UcMh3UyyffQjK71ehCOuOedoH3Gip5+gVfVXsMqKB4vO175cGR0bSfDbAZUnMoMcu8DdQubkdRxb
EJldt8BZ0HjufUU2wLSpmNEHaW9OV3hYxK1PSNqpjoc1I3exiq/jPDeXyHGKg5pHk+4wBU/ZOOnL
6LkAiJoEi2Tc2HelVyyHGcDERWiTeTakXR862Bw3g1X3jxkjfoKh++JYarCrqoi+tl/Z3sVoG+Ol
8nVC3BDIHlMdNQ2RixYRcHlf7KSV2DdFI89GwnwO/nx30MQQInoZXpPRg1+raIQyAozc19aU3+12
phUM6prJWmkfa0apO9ejr6+wqH80rfyrkmYTb7XYMl5cr3qsJ3P52PeN2i+iEnekGDn0dpNIO9la
LxLmup64JJNu61sJJOG1j7rslnxQAKWWafpfEXsk+2rih+IlLZ7wTMOzIEo7pE1bMiLjS5SmmR5R
0jmBZxHVxkBo+GJ6XFsA8+uPTGjRa0jnRBjjviJmYEtVA2M5LbL8jvF6cW9HxcEBtoVvZamOVl7W
QQ8gYzOyWb4MtZ8eXbuMiDAz28DtqU6jas7uOeyt7wsZdsC6smS7JAq6e2Pnz67Q5ie3AnLZwFpH
e9S4YoOb0AhaR29Qes8YuJ323HIByLa+j/o8K/dRL8W1hxpt3xZ3cP6mZ3gNNVwnU7/LRGweKt0T
cNzRZ11wlHZfzYFOIaV3IMXs7mtkmOFU6KMWJpg/ngdXkafZiKVIN9JVdQjNP75Z+jrfA8ABOKKU
7W67aXYYZ2nIZOJIhSOEfVAYDI68wPenJ4jGa/hk7jfUK3HLNtenwDXGcjnX2txe45MQIRCU58zI
Ow9F3GKGaeFTSTktFXpHR7EAEECZK1Bs9SKsRUZDLsvrL4WTLOeoTvw7u/ScY9/bc7lZYm24S9dA
UddlUlo1/atD0MMeV5Z3K3rm/NumNMUFv5bYelG5FBvDK5ywNGv/o8+pcUHel3ziKpdelcv02Qfz
deAQXbYq66dLH1uApSeZXfWZUxE4qPlX5Wh1t6QattcZ09ePWpQWlz4vG9wFWPt1v6ZrbSRNaPet
+QmHhnFw4DKEXeTVO2b5xvfFjcdrzODNq2W26+EyLtZzUhbp02Awp9lQ1vs7M/Pj/bgkeUjXUG41
PUpu8Y2wiZOps5nidn4QIx99BWw1UGpg2krU59mjO5GROlUnN6aLeNvMSUHwNcsG0caAYa9ic9xX
6LuPub80T8UY7VO9ycJcRcttPplW2EwT91NFUzXbjlplbewYF0NbTxd9io0TYr78s2wNiJjcyTeT
znGbssTPJNc3BzpNM/kDbee/5A7ygrKS4hkEUXRgZ0rIqTUCZTj27TJm2tfGcsWpGTxtV8Zuf6On
VXFkLBjtuMr2d4WS3lMsPaRPohX/y96ZLUduXF33Vf4XgCIxA7c1V5HFmd1k3yDIVhOJGUgkxqf/
FkrSb4myW+F73yhsy6wJQGaec/Ze+1EiGOPt/Iip1GR44OR8daOm5r1s5+k75DWW/07pGXrC6MT7
0R7MzWxTQ5BreuWWghbuqlQJ3d2uGpZgbbPsRMKKloh7WkaKvT9N46fO5SBC6m2TE3Fgh/q+iZv8
UEFGgc9TL713Bku0lv0oaMizJeq7X0K/nXEwrhOLdBq4fnd9X2YH7Xav7hIWzlpLbnhAZf6eae/V
JVNckC1OhMdrQNZ4ac4c42dMHOUSRK6WSHJFNrm1hJTX0vef+jqzvmTpUH6nBzR+Rez3GvSXgHMv
wR6Unerfws/rhla93udgfQlG56iF1G1FCAt5HIlVaWeLNk5ej5aL6ncYu+Cu0c3kvbRetMwL7eCQ
9wMXjrrContDt4zEErHvQMfgb5B1BRujIUWhZgHl7BX2GxOt164hNbM4YVYgR2dIrQ2HPPjC8VSe
8D35r+7kNt8AmMfpXTTK/MpnmquemMXKaJ8z6KGuGNthRtsTazf9FTluazy7DeM92jU9YJDKSLLq
2PiJvSkNMe1VWJW73mu/UoYOKzXG+UZMXEkdO19HwxoOKAV89EGaVBHQB1iHfI6TDJQS5VwTk0Lj
RhhoXTIyUr4YPi1BziLP5SzzLSoB/8QOYjxKKCjX9BjMdVya001PtXyjuJpQZ2kZyWR4Y7Y4nVTo
GavWMbq9WY6oO7rluEX0Soe00lZXSXLMoh00+wnJYqQPQW475HEEyb6lsQoC27kvZvw8MFHi4+zE
+thBaz2pwkpOWsTXHuPEtfDNmkRgj2jo2G++dTaEhWB0pz22r2SXagKdjFhEW0WGy3aInBphjmSy
oaMaAjSX+dCJGl5NbpHtw+Dsw+kijtF1VjPJQexkm7+S7YLcAAVo6bffO8cnkuwZkCcnjnXS5Al9
hf8VcaVO9PSPRRz8ip9VcddVl7R/y6HnnuSv/qjjAtwef07QpI76vZ1PHQcrPqCECjzTtvBh/KuO
o1iziIKk/c09jJH/X+18ixeE3SHg1OPs/W/b+fZSpv3JwWnS+KbvTdSlj18F78mnMo7+89BViamO
bhn5AFVSw3wQspnPKH7rXdWkgV65HG/eW8OPnhBdqOPEePlkkJ11WnA0WA9987oSXkk8BWuQxRZD
Ni/j7KegZmbtyxpkdiV0uDZlOt6inOh+pIo0+1HG+Rccc3pbF4h+yPKOzpVA1oNY3+83OAWxy8VC
DXtdGPOhagrvsQMn9w/5m5/a//wCDhW2417a/4uR9K+FLPJ9hc6sro+Ia0n5ZHK8jxl241XTy/fi
c//pFvnn0cbl/UKbMY0jmHGYn4EalmGKMUZNB1tH0dWM8/cYGTUlKr/Bz9+Jm+TTtXV8GygKECvy
DP5GKJk7z5xbCC9HotdbPD4Mm1G2G3tSh5JHmGnOfpJp9PDzN/002li+Ht0HRhpIVLlNxfLv/zTa
SIXVDkVJlYJXkvMyLVO6bAKa3YaoHzX9tjT9R7fOv3s39ELY7JGioq35NI6itz1gWUjzoykGF7ej
uohLlDncdnn49PNvZi6+/b8+K3wxntbAx/G82Pv/+tVg7uWywLFxbOSYIwIknIVsroZiIsABvJKT
HG871ZnXQ5v1B5IPOOVBTmn/6++Myz/wfUcw5kOi9OmGzWnoTkVnp8emy7AFju3Ubrw4ip5CD7T3
P7zZ3+8hhlQIkC30W/+GZaCaMLdJVkqBJc/zfYUEaKMNnmCQv0iepjbh+OqXYRb8w/v+/cK6CJUR
VJlIoH1PfFqXoK0NKH7q9FgOTU/wBFcTZ8MwrMqkS/+791oGgMLBECdYVF1TfI7FddB9mL2kCEzM
JiZHHBkCp281XcVUus8/v4k+rbeX93LNBbsZ+MK5UFD/8njQSzeUwT00TzNH3iryixP6zf73ROz/
+GCEf71Xf3sf2wtoE15uV+uv9yoGhVZ5SCCOkXB7Kowh5Us5U2mtQOu5jzIhRW014jhFvqPqNNqK
Ipbnn3/XT/fO8hkQxLHQ4SAmNfIzBwMHTpYwROEz9G28oVHSoPuYjfgcIRGnQRK4m9azp39Yzz/T
Wpa3XRqgkAGgkSDG/3Tr9LGHWhUo6VESIPAVvW5xgtYx3dQpA01l1xDbNBo68OvkVvrraGB4chy8
cvwVznqjvtd9WJyyqIwOsTCKE3mJ/GNOjfuf/zr/7nO6gr19IZvRr/0cq5khJh3ADBgH2DPeO+MH
R2HgykMuEbNN71Aaae0Ta4gEe2tgEjlDBZzylV1G0bHLKucKMnZ0HJPAvgkNr/V3HjyxFJB1iB79
55/173ctuoJlEg9lK0BG8IloIsJSV20+0HsNBfOpDH53xlij1dufv8+np55Lh7eGS4bAZSFrfd4b
E8PiR6EFcayGar4nI5OZdonS/SpvHffx5+/1eTm/vBmaP2uhTtEV/4zLmILWbZ0xZTmvFE3HIOo3
Iq+7NV3lbEd1HK9hb05XJubvV6MoKVIrV//DD2v+FjL7p11l+Rg2YBDi0jkU8HE+7Sq5qg2LJyM6
MAxW09HPLRZTktfs+hhTyt0b4JTfXbx06yTpANxPtUxj/vPSj/FQb13RgI5OYdcBMOlDapm2SWu1
bnJNaIIFGOOcyzY6SRr2D3NuRx/92OXMm3NyKeEvksTYKO/Rb8YMaBDz4l4JFty2GKwHt8u8R0/W
4qDRqjAbdyZSJuvEeDJ8AK3Io2zU5/i4bgsl9FtOjO47Q9zo3Br1NK/CsYw+ioAp3omRHjJWgLHR
YSYAC1E2LigGV75azgi4eNHLMlB4I6rV/F52hf1My6+mfR315Em3pGR95L12SG7Voy23bZDKc2zz
ZDsuS4up+uS9kyzeVRvTMK4IhliXBcdGNA8iiGGwImvdkcfi7AcHINCm9FHEBj5euDJtfFKdoV88
VGbK/cbTH2e7rAp5e9JFjPvAQnq2EmSgvc4OsXQjMtWzv/xt61Z8jMmlDdMkQzugUc6Np7CypzP7
TP6lQcVwe/l5I2/QWwuE1H1tNzI7VUSC0l8xY0aXFnkhZ5x1SN6aWaY1CvNlterM6YoGCSsUZgPj
W4ngjUgO3KSCrF0T1U1S89tNbpC0ayWEfHIIPP+KWy83QPGL8m5JGCg3KS6+K4Az8kybMt60VObv
SmDGQHiMN2YfguXFq+qyKaSxbT8HZa+IZrf4bQvbSt7zuLCADlTOW+ou9GsempzshaSY710ii/Va
Z7AlRN+Mt9CBe/Cijpl8yz3N0jSbS1gNBpGtvdyHxZL/FHQQWteIR3WymUeTAwwitnlX9jn3kl/o
+RwPE6CLiNJrWum2n+8L1xACAwPnnE7SZ16nfIGWkNlhRrrJDbYVrazf5BCLAwEj3L2MmsY7xSSq
OnSSisFzK+PJk4hhVyJGNx0beXpCnL8NZ1qRo3KY6IAt3hGPYh5i2hvbBt/lejIqdQ/3LjmKQJVX
6EScNeV1AqijZchjl/OpY5h+YA4XPcXa31ZOl701XpmBnkb5B4ffvy1m8kYT1J0N+hso+6n9GgQ8
dtB996KaNGhZVAx0lEm9pOZbm16pduFIAJOjoKmi2HSsL2HSIxAsp1NqhjspiccbOlmdQh6SlWR6
vMoKohObgq+Fql6tZZblxEnojn6aAzXEdV4RZthnUOi3ClrEClkE05spILkUlhhqnOTZi+i0T21t
ofunj9Fl7rrW5bDPwkKsM9S2COHxYYe1AxE7lA+tnN5JRHirO6PdpkZhbybPIdlw7q2jIYKXxmvp
B/V2nZMUG7CrEUv5DdHxiT4fRmArwXSZDJvMASTaR1f4u+MXXZOQIJ1pPMm8YAF2ljMSipobL7Ht
M+3C5t5M8vZk9G62mWfvOvMbRBQrSMl+G2bLIhK3PxqBWQk1F+k1ZbRYMGmjggmqHFJ0IwZ51x1D
SySkOb6oVT9Z8zNqens3Ql9HdIvX9gpJeHPLQcmRmwFRwyYD9vasSLl4xpIzPE6Vy/mhwhQAaLuf
p3Pm0zLGFI2NI9PBr2lBYMFIZ++IXgfXM8wP+6xi8RC4w/DgD9PErKrrtsv+syh36l6u6dYVd632
57XPk5YfHQO+5srKyONRE2cRcN7shaXXIoLxE5aiEoe6E7Ej+OA2D3VK6dNx/20Kjnm7cBbOvkN8
gpGBIcVtK/QXWpjNxhySxSY7M5iIcxKpNhpJTrpzU6u4Ag2d7co0c+9wF7eYO7r4q07j4WoZ9ekk
Gk7p0AlNS34IvzEXxEbvlmS1rHvWyWMZKnmyG87tK2sI2sPcF9yYKWcHSoTcoEOs/G0xqZeyCtwd
yZD9K8KK4EM7yDJWODmsJ6tw/a/jMIfzXrgJrWMan0u6HOexcmwO9TyHNyOka/LDEBXbVQVKRzf+
gQo6PISjSXRvbXbqR20FwbZeLGKNts9+4YhzGCkisBxk4Y6LuCuLS3/f+Xl4n0dNJFfY122K/1Q6
tCmU+US6L90HnYcnLmr4OLpE87AJ53Sljd4h01i097426Bqg898E+GI2yPW2kZeWdOOj2N0PZLvt
PBx6W2BMznM2tdUdpiB7hXUoPUZpY535BZONjQSugfCz712XGzssz3hCUXsVoUX+de4eXOBK1yHu
sZWqZ/cxQjq4QaZT7XOwi7sc4sNbt2SksNAQdtAOCYBBXTGoyCI32EvGxyCvBzT8cRvFX0psJDdI
KatbRF8c+0O7QjbdGmm5nTKjchaNf77PMUi8uplHE4dE3KvRcINqE0VOfmSkMv3QlOM4SIbuXuML
ClZ2HfYtyaYle/pipF9DBHBvqNjrfVYQTQZ0vjrlhDjzdOn6PKRFjrLS1bdBO0J3RzVELjUZxwUQ
iuMQlAaDiii4AuMWndOuDPZO3BfvWdn43jarw+arE2ML9bw0+wjdAgF/7SPGJsONXlKaI0xs628F
L01nvnLydejOFvDZaO7fIG2kA4sAqc5xvWitAlMQkAoLZYPmjnDYCKOBwAnIFU+QWQNmNxiOJV2N
zscNbUJ/43g6+2FXvftm2UOcTY1NELIHNtJmYONOhDIHmb4zRd++pwpIfPpbUzZC9E+Ltv+tYat/
a996DrXiSgBnkx/SmJq1hh4oebCRJES2Nj4aT5bnEcj2TYJB8pnwtv7dUUnwGneM31Yoz4ycFLk5
cNn2piL3C1SGRXkgo3k6Yf4mWLHw+q+TNpMbkRXNxsAsSph4w1A9GTJzzSkqvplwAAAlb+hqWE1E
olQ+2nwqPR6cMhVnMGs57OuBPaOyJuRoedd5BCNmFepKM23GgxkxXcUcU3dYZ62K5Wya48cA+AS0
E9fqjpD42UZMukPcl3nI6tPOxhOzRLELs4rrxqawt0WtT/WcdN9raiMqDJkzRSj4FVSQfIvQ7zN3
54hzln6N6ci31HjwhE2gPRbqN8OqjQ8ybIdrABDxk1syEjMrXnZEG4r9N8Gg37nqW1Q7CcdJEa6b
NnnmYBzh7PXESmbNg2d/YchJjNHM8hrlETdV8YXRDBaTwHjw+5ERsF+Sh+AHOwfU/wrRy7R2Mvwd
I4cTxppSMqtSCF2osWEjOhU0teQ9yy30rgZ1MugBXbFVxgdSYS28zcMP5o3hnlreWTfKCncZnNV1
Vngnqy1cNLJ4cwu32wVxiGc/sIyNH3E7E01gXpFUz9TRfJtrXlhWXbC3piZbFbjh9o5OxsfGs+Ta
Ajt7Tsv+w6gFjpeZ2bjX99aJyYvYMu0aGbZM+QGAGRvO2E88z6rb11ILRmAmHmHbYdfhIHRyusrZ
tmHS7IpBt9coytLrzBz3mYf/yubAtaao9jZ6GG8HTyDtc0bv4CrAE6LoA0oT5swwWNggquhuNFvB
oCOtd4Fuf2hlVNsatuPe9JJqVTThN5Ie8JNNtXeFQ8JieCyOmIEIKjXeEs/ZVZGcOKeENxhCT4XR
vA7FfNtlEZZt77lWEU6xioZRnugrT80faRN/McPwwUdDDTiIAV6av4UiGQgQpEnp6/AdxXa7nlXc
bULDBFuYJ6gQKut9DE0OVkbMIi+tY+4pvYFgtEu7+mqUhNl3sfe96EOC0HBWQPIyqAjioeu+onz+
PqJZ8tLO2jV+DgRvCqf4q6hboA0K5N4JiF/PrB6STZXYexNofZO8jP1IapmW127zLIK+e2oCvFKy
TdA+xPLgD2G2Vk3fvRiWwsc59PrQU8Ncd50ixGlMl8ccz7RrJ/6Lhx16nxSNF2xaOahj0ni0R4d0
KSf8UI77aoB7Q8QSLKXZRHhKBp+hdjA1HxZW1a+CiBLjZNQ5DZ1VhmVR7K3eGuwroGMkrK8aOB53
uaWW17OaLH2baDoPNC7MSB8Rj3JH+0NGvA5dTSfVIPZzJJJtDAwt4zx08O3ON250p4nYatGMQcwI
aZp67UDJmYXJWnVWhKk5iz7aiMCJFe/KiAEzMYWIFVBIbaygoiyKue27TcXyQp9pmWlMVRe9otc2
ttESak30GJbrZB5vGva4L4QMTGdG7VTJiW+gIWs8cZMabtJvdThRdnQ+y9LQpva6xATLQpeM/Y90
tobb1JtItDIz2FgxA12ZDdFrXBg0uWO8Ew9m6+qtRzJYTb+rF+9VNXjuWS9W1xVDavTG0q3brw2M
v02QG57Y16atjpzteWnDAwIjKwp0VLvxvPNNn/qKiOtvXl5Ym0Rx/Fs5sr5z1QxRsS+PpAym65kt
/2hlLRtpa0cnW7o0BUiSOQfYxq4uk5rL+/W1Y2wnWADHyLOZ2WRot4TvFC+X/0tIyMQDJkXvESdk
uEd/OB9Q9NdvbUFG8HpUFl2CwB5uh5ljj0GxyaxnLr3HMOPHhKhNTAMJArD2aBTX+cgYZYT23mX8
1yVHQ5BSgTgXTRj0OjlkJ+gA5d4rQOdUieYLJCmvyDoy37c0Xu7ACJovBZgbjvaZ4DOj6zsqtxzv
spHz7mxILAcAXM8kOE2afBC+Fwa06Kl2KfuanjH4Gi9Xs+eoRm3fdcSCb2BUDhkeQLoiNC9ZDDqY
f5EgVLVyerdhCEymDfe/mI1r5CH1G82/ZC+ylI5iMF+FCpf0ysxDTUumiYg0LTHR7whJGJzrvNHi
xjUH96pKZyZks0vzKpqz0+W+M4g82uHZX6RqqJhzlc/3UrdIn/oRJiRbQx19GCXdNeRlznyfd8tv
kndM2Uz+K9dqvMEOxs9Gk3LtmPV8thAr76ulFdci7jn7UzTczvkQbCoUfUgzuAO0s6DpQ9JU7rGR
eI+xFRrbUEIDr/OKfr6PuAt7sngpBH+SlY46+uXyb8mDUhvTWwTyuFimc88LbTEDwhVqBkO8SNMF
XQA3M9wnLfe9NDhem8TN8EQuBb9pWNHHbDo0lVLuJhsM82ahUL7RSizRVJZWj4ZmNK9Dc4hOvYyq
NxK6xrsJ/A2RK5JH2LE7ZpODjtDwmdVbhjqL5CCM66uJwHsB3yOPzAeKA75haSGfX0VxnHECjoZy
H5aJdU3dor5q7EqoR0SenbCbzOe+rayHIdMpJy0+uNVm8tdiLuo3pv289di1/SnXU3TUtFwJ6A2M
9g15FVF4dOR0w99BrsquWHzfO7ft19JMKD10/b0UQbgOGebt2x7ck9BcHa0jHvaRWWnUTSEdizLc
a9XrbYx14WzTAj/XRR+9KniZLtq12bwCFm7elrYHkC+HzbTSVD7uhkCdcC9sl+YHY9EA1Al3wUAy
1LVb43nApA+8LwuwViI76rhL/Fm8xyKt3xhFGqTMyppnulJutKmoTgEgsD6GDr9U7MXG00xB8OFj
x4ABppd7UImJO88FC5jES6JBYOP2Mny0Y/BnKPsCT/Y/Ao86eU2BMb60VTJ+Gxft1qrlQK5opdbx
VnKsYGckcvLabPvyBoBV95SIIfi1BpD9kVRjeOpdmU8rYriHWycZmh3StYkQKvJiwC410WvquXC5
WmWriPwaGtybHJD/9Fv7+X9q9X8SOmAo+Cns8upHqbvv2fQXufpvf/SHzmFBV/4rEZDG/h+mxfAX
NOIOvYoLO58Bwr9UDuEvJiAi5m6E9HmWKRhi/WFa9H5xFqU6knjH5KDIX/03uMvP8wvGQIgwmIKj
BvJM6/MkikdMqmCO4hNlpSaIHv7m/WCyudpAaVDm+NyB4j01hvFY4+PABo8t/QFZgD4ov+j3dmM2
e6ETtsCfDyFc6/OgjvmDi3ooECxOjik+t//Hlmc+A4d+9Hu3rm7DMBO3wUwRs0rh+GcrSIaPiUkz
aJvgutexTWB2TbFdjNjJf8XEY7JTukGjtvXkF/7XuTYo52QDd8CRrflaSKkxh+d9zXaJUSwgJC21
xC16+qA1Ng7A6eAwZNG8cURWatqx+eCQZEtEXaae5dTH9FQNeq1U0XlDJnebAxqjl1jQuCwJk2Hg
vaUopGJWIcfUTqpuGw6BfcdZsnsOKxTzA+l+0E9yCxoKB0+043APHpzIrkCgcf5N14msECIHmQss
sY8smZ+0XeUZLKYJqXXa2biqljYcLdhdqaIvYxQbe9ik6tTEqbnvkPF/T4RUt2HhjhvYpEjaqlNd
ee2Tj3zyzgzHae+3nb7Cv9+fRqM3AELMjSKxJYVT59jTdRnLnZGkGR1VPOkPtN9eYRBCtkvaqgIR
nksgKREjOdG5w9lgynBPgC3p6T7q8y1ttfEadN8jhk3YdQB1QJmEpb8iSMuMd+hhnHfVFmwctWxX
I54KwNu2SLwHEWT1Q8+GuAarUdy5/exLGKzKzM4Exbf2c7o4w0fTSG7nudnCcaCUWPzjk8BJXkpg
1KDy3X2++Mzri+XcVB7McRsf+rw40kc7Yqowo3azF7/6KGiWOIuHnXm3d8+v3oDWgXicLl732LSx
8SG5OElmGPEmWlzxtcYfXy1O+eZims86o36kep5v7MVTb/e462Mfnz2Rvc0Wn0SyQhuk1/nUk352
sebzuzs7aCxIOhGzybdscfHbVPBreEmEZS8ef0haw01oOf2VO7TdlhzlcO80SP20QU1OponNF4IZ
IBd6QHfhCKgFKZBf8ALDBTUwL9QBlxdZG2NuQPMLQQmEg/lmxYi4iwusgJC1c0OC+iYYR3VwLlQD
vQAO2gvrIPKlebQuoLxqWKB5s14Aev0FpgfmEWqLdYHsuRfgHiKtaZNfMHy0vI0nvBnLEd1YOH2I
iq7C2iVQfuR3PPb+DNKvIOTiOs68kupx4NdD4gd7rE+3aJglVGrLxSQbRM53UoQhnCULOxDF6ZJB
Fob8fEBaz+5CGUQVHa2tYEEPhhcMYZwvSML+gie0FlKhX5Lru/ezyjtmWj2Hcpjf/X4et0QFOkc4
aHSBLujDeqEgshIOr3gVQSPWwYJJLC7IxOyCTySXE5Ri1UJVRCsWdhu3WWCLFa6jHghMTYzqBcdY
hAGeCfOCaZxAICxhmNAbqwvIERcPUMd04Tu6F9Rjz9Hits2d4d5TPU3K+YKFnFAQ3dJGq/eDFUhA
jxeEpGoXnGS9kCU9loOrQoaI37soL75Eumweks7W1XbMLWKtm6G5NhrG1hvfbsRtEqTVkw+tJd+Y
XeJsIJI21x73KMQqc5InmC/qPFhS3sF8zZ7rwixBGmkEpVNXbKDmZHj5KhZft82y72mMe29FLhjY
XcNW3l2bTLnxUts0otcjftEHy6bru/VRVWCgrJWndkQchj/UbDcnInIGkL0yX1NR9w+m7psDM4AN
7SQDVh3o2oMguJPeSCOdKxn2OJKHXj26djUDBjc9eb8odr5WOCMf/GkszEMLmufOcZwaqcykM9KT
fNl+A4cDz9XBzeju1WLUjTzmU4wkGnPlmmN/poLvMQZQrkiCu4MMACqe0VvGeozF3L7l7fJY9x+s
7+FDaMiBHobXfvMIwMvXcSjmazB5sNMn1Egqs8ZtM7jNlrVhPDJEj16IsTf5Bzcd6zwPOZZKRpa4
fkglmKWxDgXsIHgejX9txm4I6muy5DJrNZtTOA5JdOx109Fo8LzLZTsYgbwqhDLwZNp8yd70tzQb
vqe2GDZDwLAja0b7CzGh9RHxhH8X2pKehV18t5qWaUroZvbtaNTX2AFYctz8Op6C6Dvp6MfQJ0jd
cw0YSWZBR1eU9bamWXwzEWaxdyqDBsY8j5D9edCd1ZAEw43LMGhtWZ21KeSEtVfxjyQQxrd0yJp7
BbbvCiU/DegWQvIrc4f+e2/n5EDYaLoVhJL9ci55z41L4mQDiMXBZMTSkfp9sAUVK6/bqgeXy3ZK
KHDQYPpyUdLba7OdfWfbTcbkbIZChQtTEITrZpw78cVLtS63jddk747GaLOdwtIeqXRiK9qkZBSC
wso1kSkBvStsitiO9nWWEEPQ9RjLk1ZmXzAccrnkG5CH/tYQTvYwCe8xGyMoJmkRF1jQFKMqOrT2
mWgHQH8mB6/biOoR24Csvk0oqHe6M4pNpQXXKxLpVPGwpOU3220KXjPpf7XMMtsKL3KWTVQV56Bp
zeuW5YynqJ3mNd0Tq19x7qKAyAMNKgHlSPZGWOBra5jkrE7IW9dDGtanNIgMf8VTZzgrexrB83Q5
NSDKmaZ4GKTQxDSl0z3YjeRxpPlrb7zWBIGlADLvcGY8xOHAZo3f8iwZ628Qe1gWHgEoDptwbNt2
Dd3KBk9VODEQZtlvkGX734d0bKBnNfTw1GyEJ99ph+WA6VpqW6REfE3mrEH7Dmo+BqnnVytcLN61
prngwEHMO2s1EsEKhiBN++sGm34N+s+moaNKx3OZzqbqq5XSgbvH7VEw02PTv+ephdIkuAeibVjl
3onk1IU8myRlc8hwbI0oviIZsbU6nL+q3A4ex9EkXbPxDbgC6eRdBSqDvytDu94HlZenZ4Vek9xM
FGk3KS2IL7Simwdg2f63JgKFVnmx0qsMeMJ3x8TcRQ5DA4yiVSN+iLigsSzNmS2jQdlBu7E276wE
Te8pqJMQ4KJff8DXcZJ1Lmjj1oQ6imVKhB7f7jyxGTvGJ/Rpg8mqvN8O2f8r6/6hrLPwtqHJ+88s
mpsfw/87/VDtj78Udr//2e+FnW//gpeYGaeDGY8CarEU/17a+e4vLv9L4FvIl2zS4P9/ZUeiu+2B
oydigLoPvQoF2R+VXfBLyMshDKZDTsGDLO6/qOxs+28iQ4FQFF7/YmlGWvJZxWU1JFnbTHUOYW8w
+SyVrbcTmSTZFSnh7tUoaJM/xpCST5VIZHfkoK3vZW30xT5LYbKtQbPS8Lg0mgkLsZEpMAyw6pFm
T4xZ9J7JpuAAVZLWGjb0WUdjuIkzU9pQM2k0jhbsUqAZb4w31zEv9dTjkX3UGQK2loqoWpqzeVnT
XOcpA/hNbC+TXMIVzt3g0NQI0sB8aL0K5nutxUtIVDBJzkZiPZQlDdJ2aRRVi0Deq/nDAd7kFijv
eFOMnG1MwzQfohk4aEEE80drKXovnFNoBkERVUe8yTSDGLDXb2hM9XYeaBDPDl37yw91SedTvnzn
+kPgN9qFoWD2dNwyNQf7wLRCIKJFd5yz1FnTqOcPW47mFr07gnLQn4VF+LVPoaSvyzwQLxcBz6U5
SSU8HwoBxlwPLV0co+PdzWBR8KbGtGsThPVDUtFWlxCAAfgmiZWthtaeD1AsOHMhwDNeKezcR4D2
BXtzZ5vXKmhDsR9chEVThlNo08ed+aLQADHuHgWvBuR1vA3q3PiY5YBh1m6iUyZH+auRt+NNjcp5
f/l87fKpuLORpFMOL11WzcUoMRWufc8vhx1E05LCkg5YFVA7J5wd0Z0xwia1nj6+r+ktxoGJzH3V
6SwbrsnAkfIQ5YwFDl6rlQ24kgBw2p4IFUDmzwbagSo7zU517JXDuVinfbfTHIBfagQz3s6sJ4Yr
3Cqou9ghXsKgpnHM5rTh3XGn46FMtgsU4JFY9fyLMuz8UdZqWjzE7XWAAQ6XMFROSVnlbcCE2qeS
lOorzEHyazrVhMtgAEDmwcUGdZ6RFa4Zf/QVXzIFYrZlTt6W2I5CZ0VRiHfKC4GqjWk9vzIPnfaB
gzsi53z9MXg2FrgI3gzAcZvY1U1spUm2C1Oh5U2Gt8mdwy6vd17lWQNwYLvnCq96xVxhq+OsfUDg
wMRgHjJ0HBlaMC3wgXskCqx7bIR7OOvmTuXS/sLAMNsXAX3jVeZx4t+MOimCfWaK9lFXzour8+66
cMVXNq0pXYO5HwCpdbPBKC3Lz0UczXrdojPfJfSAgNJa9RoSanmKo8DhwNYFisI6r+5akEH3LXrL
HQIdCvHEMU9dXIYrE3PftoAddZh9Dx1f6Mwn6TTLcZk52HrIXft5pI3F4WBCpRMpxlfDCInEIdV3
TfREwk01YL4DkDBuF28fMOwopQEwtMYev3977uwwvSU6MbsqjcG9025sbXvZA3MRfis6ICw5pJDA
CBkxkKXUbYZR+C/9bCTnyDTjhfeT0sSrjmri0s91mG1K0tPoIpkV9dOUEoy1FvzN28zxPwByoMby
EFdF89iEAkfp0JsSU3hvJ0tfZ37Gsia2c9rIGxRcitDSuiLiHh+b1fgEvsA2qCBJAkI0tlCSzUWi
r50NQ24YQV3pmjzKLmyXDjvzpvc8NIhRXd0z2Gm/hnx/GwwA0okjOGaAQd4cqxM+N7k2Jm8JbBpQ
UKyKJUUKHkIHvVj6FSlnJcJWDmzyyfNjMa/HHKiNpYr0qtdpNq17mgGMFy0P8p+HnU6F/biXIobl
NBVv5Ig12O4m61hFjX8DCBt4fkbXZNVZkpCEYWTS55fk3KznYFZ3DGez02UQclEjW17PqtR6tMwv
K0uT6egDUUN2YoiCvcacGUFenqLaY9G6iB/VUJBmawiW1d6qOMj7EzuMqjBLjTHLM2Rhy+FxQGtr
ugxHKi3VYn9aZo55n83nQQyMIyQalPKG3X66aVVWTcx25t/nPQrJ9tXlDPC/49I/HJdsWyxHmP98
XHr6UZY/2vb/2Duz5biNNAu/yrwAHMgEEstt7UUW90WibhCUSGEHEvvy9POhZEdb9LQ0fd+O7ghb
NllVAArIPP8533l//7sM/udP/UsGd5SL3k1P099WSr75BxA4bPzSEy6hBA/Qy7+QLQ4eIxJMP5ZD
iz7+11LJ/oP4BAQYeC2YxKEC/idLJbJfHzIhHlkDEhm2KbCM+yyYfs6EuFNtsYVXxdFAKBOQo5eY
b89sfIDVwfMGV+aS5BhODL2mdd5U00Y0o7V3aag/VDl994EKmnxLIlnA48a3OaZmunViE1pLCF11
PdTWFjzL+DkfUUE2k6WsV5i+iGnazNagrwasViHI3cB96wrdHnurCfe0zoQbx0urtQhSxDbgrPup
B3cFIdAuVzPbr52KkI0ykP6owVP52dYVJXPoqceOL9IOGZU9HPVIZtub6x6GzI0gwH8opjiD9GT1
PHkam441SzolY8uuwsJgzBeMEP3lyeU4XwPP1aisuc6qVQ6r/aoEJvuUUjN3GpPZvMecLzdF5t71
nfCvzARShJeH4RfM9QviYgl8uR0YLybCqyAx633tBsVhiEkQ19Z0V+rSJSwui51j4Hakqo35HmOH
sEBoKcf01mD/SkydNZCYBtA2oORXXVqph9q0iu1QAURjy2iffEyDxw7v1CEwZkFxfGRcZA1iRSqr
eR0ZybxpErO8wjfmRtuKSl7Us6F7FLGG808O9BQGudrbWuQ7WTG5M+dmvtO9bK7c2AhWaScfnTEf
v01p52ybgU6pwE2bu5liRxIzDp7Grhw3SDzTPXw692sXjGtdTF/MPG72QlvJoQM8sLekHzz3Xlzu
kiRw3rzYSaerbpLJVajylN28HqM1JcH51ltIp6i43qFx6nqHYyneTKaQW496sKXjAOj+VMOohjT2
PRwmfwdnBOR1FeQAtvAm3dnT0GSnKdFPKPfJE0yD6dVwSLavilmZVyy6+kvPMHH85iYnGfMy2k4I
8Y4lG7zyOYVPTYD1xhJ9eZUN4ilCI8KYbdnVwYOlczeWFRvewupvJGLLpV3FDgxX0Dr1OhZG7h46
g0j+rm4Aya/8zk7T9dyNw4XDPD1hyu2v5nFZD9raW0tE9wiSuswPU4cLt2Cyi2PW7uj1zCSPGAuK
mSRkTk1jI3LGCHLOb6nXOfgKa1fUFdVV7cjXMqvc4FRZ2RhdUuD5yYlr9x54JNB12jSOTdzZgdyD
T0xSl1DDUPjfQIZX8RYOyHxDuWNz23QQ778hDgUIeQVmaa/tnpQeLZ595zkOOJ5H2jGSrb9MecKM
ec9QupL58HkMpCNH3+sf0yHAwuEBRARDI/ljgqR+zJMKRA/3ovgxbsrPsydulBz3fBlJLYZZxlNl
GJg8VpeplbkMsKrzLMvE7cZgixGZuCvO8y50O1Ly8eyvuMMhOCxzMXOZkJ1nZR4ZCvIstS1oC+kz
6GbEd5OvrgEt7kCwwSwXZ+NgrEqvwyjddxgyabeIaAwdwtx/zietXlPIq1wpJh1HR4EFDrwPQ4vb
AinljbaANt2Dyu9hZ0wUX23YdGI7bwVct22hUl5yzsLaWeWjKR6Rg7HxA+GBNGcOOt5z7+MV2zSg
LZP+D8IPeUggYNVDHSxv3B/ix/RDCkmzQZk86ZFIQnd0wy0tXM7N2FNcoGw6V004kskKLwwDTQfb
6iOmD3lZO0aDcFfW4Fnm3B/2CT3LV4VvY2uJwWfbI8N/Bdu8xRVoYYEWEvgOcuO+hBB4i8HyNIe+
oDlBqJKItoouA63dXTm0drTKSDXypSIaDnKwgBvX0j534bn1XhkFXgp2aty/Qife1mFpGTuM6uYD
NQ/JlsTEjNd0gJTsGEVxjUhU3nu961y3TtW/MMyQ00pa/iUyNNuUqhabdAGDtERgGAqceSH5gg6p
YIjwjFrAVDYL9QUwEp9ZI9KszIdwFsFupAn4SS1QEnvBk1AVnx2zEGRJucBLQBuaFz0M0m/zgjaZ
ArFpXCc8cusMDjm/6nPqCpxojDFeeso/S9AMoFIQqcdLF+LUla0kJJxqTDd6mJIv9EuLC7UAV2zI
K8wFbFCVC42lRXvG/45st00WXIvjJ8l2cXA0yAFPs1u2x4k15X5p9NyrPof5kohhWM+N0bOnAAlD
ypF4bb2AYpAe9ZakBo1eNSrkwOs/jAtaRi6QGYTd6JZ0wrDuFwSNjesXU5Xv7TD0Q6gRMKC4NYKt
sc4Em36B2fSebK+EO4v3vpMliCISDKkIBHtXQDjGyOux+19ym2BykljT1VG02XVqAtHpFpwO+Jb6
Vinhn4i5FyzRC7ygkEr3lRX116T2aOiRmXPI4PRUC7BnWtA9uPnN6yAQPr+kcVgJLIyfDsvIulzA
P80YwQCK+ebfqgUMhJZUv3qwgqrGoZhmnNu7ullIQvYCFcqh3N6xKZwvxYIcGmjfW+kxN7fpVJpH
Vv6fggVRRGMIoanCdZcuLgBGZ5aRCdWIgJq5HaKyuhoLf7q0zvQjnv7VBoeR3tgigo40ivbJkF2L
ja0JQfjY7rj1F6BS0y9spQp9aj373oQBKZR4yXOEKmdlpox9l+3L4JF3IcmAjkPcN1avcvRYU9hR
QnefmXAnqCkny/lWOVPkPlh/MjxJ6oTRY+NMOv4RPP3v+v5363tlOeiQ/359//x/lXL9+KG/xFD1
h0R1p6lL2QtCcUF2/OVzsf5wljT+gghYoIxLbehfS3z/D5t5/r/xufDbAKChKXlSstD8T5b4rvjH
Ep+XtxBcHXYfCyVgMcL8jb4ACbgsAVCJg+dNRYYIWHqEA31cZcVUneLBYgwdfJkKOrP40oXRk9lh
27UpNbyMo7C7JgyCU7DuSYS5gYBSg/R6G02h5sFSZI9lsRSns/s54nt8JFrFMozH1atpadD0m5oD
/NTURvEsW/qbdT5wdffSqN9UUNDlFdHlSLZLvRZmRW32KBv1amlneRg6tv/cOqXxno7u+JRaZT6+
L8FpAI9xYw/XUelu67xZ0/OZXFLLo5HxwA0BBYDDw5PH6OzrDh6XQIIg64etlwUct6R+y6iBsVFV
p6smB2e7cRnLXYt6zDZD1RlfHSZh/WXT9h6HhQH/QVB3fkq06NZd6kCCMqVVbgOES7UTlWmvgoax
GnzVy5A+yJXyZnujajv9XCcNy1ER2BvDXQY3gTU8k7+YljUZSwm76eJ9qXN9G5DNcmmyiewjBELj
pW1IFHakVZ4icowLejmzMen3lfusmxgTBXBJw9/O9RzhTITLXO0CP8zitTsjIt5UsTVXO4Ms/mPN
bfa10zblo042UNIbApJd4OeP42AtRxltOSQmAP7WTxXr4UkO4jGMmZKvMq349a119lRSh3DdWBZF
mW7b0GRPaD5joa56VkZe5BdMfOqKAu0B0uQlFSkSEWz52x998tAWWQFVXcF/B/SWn1HWlLonXYz6
BVkYpqZq8+A5YcAfr1XnkCXqbRTcLOL5vQlH5T97ZUqRZdEG/jPEO3ZutYcd67y2e2QXw8fIYYES
siqhpI2tbx2tqFWvesyqhuTDAgGtxwazbjHx+kzcy0sZosyuE3vmA7nLQWFtSWFCu5S3X2CX5w0M
PO/pug8Tji6OTP2SDTm+RzI3ac6wEdUex4ib4RtxkTWvgz4bgl3TBmZ4bHUfz6uwTNo3imJYlFAC
Sq52XH4tD5iaTFWStNW6NHB9U+dkLJ5cG/wYDfXO8uG9ueWJAP+Lb0Y9jPzJTPDraDs5xooxYh06
N61+ccLOWNuG5kMEjJ9v8as6p/MrEtej66WHVnocMrZ7q6qXHF/itsHzUKf0pVu2YlNhD5IG9LoW
9qs5TfSqs24pLx2z1i8VKhaVKgpTDOtSZd+FSedvUyLL5TG24rpZHASWta5kzO8PLQzM+ynncUYy
zvlkt8lkPJ/fJSPlLjzQrx4Xa5QR3qzSDleZwWLp2q/puwM62LCQaRywHoRd+mp+aIe0THdltpxS
aS7Hx0sms7luJ4oAiQSUlxPjjeban2IW1J4fUkpPXiTep6XBBeHDQt67lBIGDFOhXNq5KWjzq3T2
fcbd4dBtYyzXlJCUZIbK8PJ92fWQm12Rj90aoMm4Ht20HTatL2eaBxwMSYM33vZI5y8WV5pFMqwT
HtdpQagTqAM1Sh41H1pRRKykUfWrRgL46qAFWGta/txrzPrBZeJP/jMn04k2DLjEfRJN7byi1V2/
tHbXBDs6fMeHnqt4nwxevpsZtq3NPlR3Xdw23xLDEqyJeeg8Z342PniOka/JPnFhSwbLfBgOwAnG
icGny1MmSXOpimbd0mhLdYBfwKXmkPXARYFuHwbG598qygGtrSCKaW1t6sC5OTQptadhYh9BwnN8
JxCezzUzvpPTsbrlBXNs/zi+t8DHJdXQrTVgg2Ilh15i66M1El8pMy+K1kySw7tC6OI+69E6V8jw
+IzcNJL4AWd3Zwz19G67uXUR1G18SHpPvGXKnZ+9ENjCzuQWeKpqJ363qnF47JSa0IkLwslJFqzL
2HiqQcI/RzRRbApk2JKxBpC2SSB1kKnKIH4T3qLdpNiZXj6R2DPn93giQcsGBPsFoRMMSj1Ddeq2
5sB6mVIMgy0t1dWacaY4dnOdXuWKCkLiukS5grGVVOcEMxDjhSznUALFZDSytzPwKMrhpmq6KNrR
u2ZzeY99BCeMqYh0YMbucTRk5345IsbRkdTZvl32cHO/1NAthXTDUk2XLiV1RO+5m1BbV5wb7ERR
fLZCfKrr9txw13exddIpcMSnQFvlM93Z9QN77dtI9dX9JNlaDmHDPJCx8EOBERCQJ1nvmwr374Ee
G701w8j8HMoBXwpVfDPC16duaeejZbNkDzcUpc/3QwOQ7WG188UfDqP283Wn5W3TUE/h5DpS22wp
AoTQQbA7IO9w10QltitJmCxbygNRr2ucBRjA9Bb5vzABi0cDsbsxz9bCXhoIzXMb4VRlNBMaAkBA
T2EmnDyzfZRF6r3EsM+we8YUG3ZLxWFuErXtCaxgw7CSLyOP98sh67rrVtKQWHvVlWZziAllGLWD
iB+0J6Y5yabHl/wwAdS8nMZE3KXCab/39lh/mfylk5GNGv2M8bmrsa3n9BgSfF3rqv6MDzC4iyIR
wGel5pGl4HjqW4Es37CkcR3GFY1l3NR1i0h27opEsXjPCL6dqjmm21RN8i6JyTijfAUbWOvOra99
dTN2Q+iu0mJppAQNp69RJ0C7BJUs6OgzjTubnRMQhW7YcrhQbmxnvNBkBr7EXWuvVamfCNKbF6Rh
ntulIDNaqjKR/F6EDInHJc3JmJT9eRhCLLpuOhFjDhqByhtFoELs8Mbyyu6qc2ukrQFDh0toOjIF
5fNuqUf7NET4VXqXDioZ2bQch1C+Wx5+xjWJUoocYVLmg1ceZCY+BYntrsLMocJTljYhgDbdOGOG
x24pFG0kkmPEHoknhY/BOLQrZ4XaQwupT/J+XEmprTsvtJ1bArTtQ1nbHQ/6oofOm1B8lM7jznDb
Hik2VSvdhU+OSf1pgdNpI5ZKVIAIivr0PH+Ik7Iv2D5TnkogJt5QtJc0W20uHdmtw86aTFp0my8i
XGqZ06PJ1P9yaizzk1Hzg70TIvwptz/ERLKJxOT+nYX0s9ckmvlHaetLK5+r+0ghVq5xJw5bciTs
vKOlIrbDBXcXx9hY6sA5IoJ4pzINpyfzXC+r8u456qLPlKYHa/bLHguKsQ+feoLMK7cZW564jXXh
QOk+jPRkkqCOPFRWh/NAezoG0Dw3IdyCK8FGOC0tuP25EFePhKDtc01uFmGeq9wcKPlge8/a54P3
eqwfgqR0d81YBcmWx+Fw8BIi50CGiLGGBiarIr8HVgkSqSb6viHi0lyWNjIXMS463MalF2qQkooo
fmYkSb8UR8EE7d+SpU3KO/dKnSumoqVtCstddfCxIm2zZWkF/w+D9dJPNZ+rqrKltSpe+qsIozKC
7jzAulrITTDRX8vgFv186b5KlxasmZox64nnW3rVFhmSwjpn2nYLB9xaN6kq77t8DJ37zDespQrY
r1cMAVkWFINNLYk0w53vFPive3OJwjsivaHT+wGHxniibbfZTmfvdtJ4wV3DMuBKZuhcq2KyQlwM
fYHjezF/B7jAw8UOPgckJvHDRhBUu4mqVqWuqyLCRuhXlbHpStVdYFlvL0dRMSg/m85V2zxGQ36B
F/VSe/O4qXxZ4bwvm28grMw95sYa0rwK9nXoPbNQG3YuPYi9W9t3ydn5rvo0TXfJSH3yRRPNg9jF
/jzTeXF2zZdZgYM+l858j5Vcfx3THIc9t7ysX+kCDqiFqItsjbybEgzNv02L6kuAf74xImqBtqGO
VffVa/Wj7qYCnbj+oRrnBje3YzA6e1xZLmCc7JM+C83FWXS2CvO1HXxNLp2FHNbaqjumuDU5z8mU
bj1o2e49Dmxm8nHO39XDqk6L4LbUTbVbZrq1ka2VHj7NEfFo26q90L0Npa5uefod25wn6HD4207+
/6AuLlC8nyhLprWM0IRFpZYA+Phh9oW5j9lDyLrWrWv7OFjsRCH7ykeo7s2bX4v4N2AnxeTwwwva
lvBgIFLvhCKoPgDYMAhOxD6a8lAwMTjRcKKxLE7Iy/RxEI8ru29RZtr2ddh7nXWsa8cKJlwKRpRf
JSrJuPPxxd46FWk86Eq9uKaGYNYXtUQ5oznSx9tQsgC0qU1g2ZY7zRu+OstnQ2+384N0jIAivDGt
DzElsS+tTtRrqfqhfWjooWh2M4SToVkXUNTsLzP7CWg13siGLQyUxVo/ZC+Scsd4zF1Lv9BE07xx
yRTfvbkvHiw/ZEXfVtw91tSh6xczt0fSD+yNjOXeabLBElQiz0bTNVhC2DjsPTxZh4n/sL6xSy2c
fR0JZ6TKyCtfznvh3KnEb1BwH2M/Ps4wx0ap8RSwRPcjsDFlhRw4jVkeCNKyo1Nxwt6gA4EdHn99
dS1Xz89XFy/kL6wGtA9Lfry6vJodXJXxQlmUcYq1l+dbDOmcH7579msTe+ytw3JkE4Luq1/+01f3
oLMx2/VscB3+MkH+u+ijjUm4lEpSFpBohncDycC4iqd7UWT1Et7hVZ2Wqqu1MRDB/Q08UTC6/vDZ
fzDbfEijFnLsh2/WkChKfoO6PDBS5rf3Q8g4xU0r+VgkDdtmG786f2xP5WUbataoZl10bPxojsgO
oT2Kx/PR+K+8+Tt5k6TcL0N8DyXAgP9Zv9ZgC4rXnzwMP370L5HT+2MRK10Hzh/ZNMmd7V8aJ3xc
ZXJPQMI6/5u/JE6EUXY0zOMsRFYMAFwFf7kYJJjjhXKskKAUrOH/yMWAS/Tj9eYqLJ8IrR7vQ1jm
BxZhh3pf1ElcHsbeFQM5ZnYp66IgKRQVFX6zglHquggTD34giWMqgov4eiDEvAH97nmb2urEYxLE
1icHgtUtOk7x0ANV/wLyFc2Smjpme8OsDgxaEGd8jtFlTKPVBg9oCd9iTJ180xojiwOejb518jID
x5soDTQNW1kX3Vxl1bby44XwME2DWDNJh2o890nxvcnhtiE/TfYuNRr7JqKr6zaNAtJKJWLg1qwM
66IOJnIbnIKCYngrkmwbx4bvUDk5V6ipgV63MrCOYPKouJo9i5gRHgyCL0zSzJw3hfcvaN95FcpJ
aptuEJLHBeghTy91Ua6TTVuMgNZxDFiOr1OnLek5x3d2iIkvu4TTzfx7zAk/qEDBRC7oFd+KOQ7e
ZtbS1YqSguaTpoGN38s7+2Rr1XyiOiC9J704Ao6Po5uhQ53VDZyhFgvrdDmirMHYQbLCUBC5DN+z
PBPB2hT0rKDUau9uTHlflaM5kLAjAhpzLcp+cauP7h1imv4iQs+7DTLsWGTralNsAt+1iw1ZuHLn
AqNYqdk9jmisN6mo/FvVgL07JQzRDg3Hb0f3iX/KnLjaz1E0nKLOl7sx6pEjY1WUD0JU3p1hc7Uk
KVVd/uSpQy5CCoACgFABkMJjPHF2jCxGkevc8ibFW2w8zDYag+MmmDEaxndVlnY2PdNSgcAy8pbP
LKwdmkr1dZjz6oVGF/lJm6yx1/5cKWetcCe/4SLwtjXLBGflYXG4GzUmgWmy/QdZx+HdiMWS2MFY
G/5a9dYXRtBMorjylNy0kTG8epgYmDQzjNPacsNdN5nhBXSxIj4ga7TzESerBEIfdMZJUtBGf610
SXGYo1dEePD9pD1GKlUwxQbd3bssEtJTZI3+rfYM1CdRO84TbH37KmoME4KfldmGiUCXlLNi/kyw
aR+OE908VB8mg55WPBBZfUwqLr2XatFuDfJoFTIbKx3Oz9K1bPtWVw1bD+TyLgShLLtDUFLMd9E6
uqNQpKqm+JPUjd9eKP6qIfZLPMZkPx+moW7gDwVsSZDvUcmbTziErgPfCk/Ul8T+N55LSY9CZuWl
bVwQUGBa78rMfFKkLnfxPCHtz+28DUBQ7kxmb4jfJPSqORye4xYPiuFH5RUb0Wrb6PY+6UREL56W
dBImMEUJx0TDs+PQLHXg6208IvkFe1Izc73qFHG4NX4qwFGJpKw+HcOd0comfFMF74F1UDx2K+au
3WZqx/HS8MzkyGBUbYjq3JczgnjSBMeEQNza98rxYoiTbuuOcba1WwBDFdGhwbCNN0UgtKKwAzMM
Mrgnkv0US7GadOteN9P4wPA83LjhsGdTqp4FxEecsV23mumbvxk8k3yHJXHlzpy2ZrFC2VR09Vmg
uVU44S5Ab2koA70kDdW8k3e5JnMZvDBMQRgaquyhcHrvJunLZj3hWl7ZWdPfIiWwXYSnSEgqmva2
M5Mr9KZ9ZkPaiiIqiQADUzln8FMCJCO12TXpt9SbX8AhQ13M3JtZ11fIwYC9JBs/xkE1PZFwEZFw
zau6hnHhNBl95E35lQgmrT+x8LZxMAW7sm7x1ASqoS5cVocZDAZWyt64gMkHL4lA6qpzwy9lLJtN
KKJ4nbpTsZHwvKgaLetPxJNpI83D9inp6pYLYzD2YT1+72oHrTtKpm1bMzRhEhJ8sVJFG+159eok
IAgpApQm4HNgvQcrB3tRVED0fR/BYqXDkqrWLrUvMHpla3Af7l2nYaHAoyk3Sd7E+1bZOVeFM7s0
XlfFopsuUpJXxe2931TBs18pvrI0FW159kbXDJ3pUykRzbEXxeln7Wb5TnT9gueU3i5vWn9fzr1+
0UNgfvLrEMhN39GuORTzdeFJ9HSYQYfcyr07i39x1TBoumm88NkNqwXW5VfdDkyXc13LQIwrxMQU
q8OYhCc/zT1knUJV66yNO3BVTMniVYXhiflCjhpOZ9W6l8K6tkhcr2Zc+fXK0NTVuiVwDFe7KR0C
lIGADepWldEZz602m09ccUUFbm3Ql6ZV30PkK+8Y+pvX2JiKjdfaR2qguAxsDPrMD9cjI/qDlETj
MfgZxzpwk3ersfN3ULn5xolQbdZ9GwyK56CDSOvyxF4nU6U2jorFE/yy/j4CX/42el24RZHxTlUg
vxh+950wVfjZkTi9jKkw142tngpbGQuFEtcxjr9Vj2Gfr1IVPIW1vR8RJhmPfMOzpPZzaTN/DEgT
WPH0eeonH7xaKeGD1a9gOtNVb5lH3BIp8VOp33FY9qs0MUpQRjjoeokmvJaUM21nJxC3Gc64LbWf
Kaq6Q1lYW9B+RM4+R/7ENhP2cbseonqgVUjk83U4tcEW8eWtS6JH2uVYSrG+iBkrrAarzw6uwCWo
AlNWKwwU7UWqqmUxU3nr1q4Jp/OU21ITG7/KNH0EBVviSatMnC5ufChjz32vRX3f9eJ7gIjJqA3Z
3HBfikyYm4X3vccW6l74eF5Omu3oigDuSxnCKpz97mIokFPTCDtJj3a/8cLeOiTjlB+tXh/xnEvG
NOIpHqb0lHHNI4U70KLqxt/LBKeTNpM9kru+KNvxwaaNZSeY8iIyqXWHo+KtZf2J8wZLGNtZWhWa
mWMd5BYB7YlhsHJwrSPf5buxK1EtDe9bQPwCS17wYhLAvKEiOluDQb6rRMt1pb7lMhfHeO5QE6NY
X2rUycuuku9uPhB/EG8NvtVo0/GWsJk0CGwan2Rjo3zGFcb7HkbKnhWLey+MKdxE2YD4zerxRhZu
cFsH5QXYs02Z1fs4oiVtapB4Xc0lKrxwQ6GA3NQiEdeWTp4I8Tj3i1sNjQ/ZBvpdgQiGj2pNpnPl
9g6fDone5pFO8rlx8KrPz20S75fFZiWKG7LYzPoH/1Lq8ruKw0Ml0Ygiw7whDA40aBnAtrjmG5ea
s/xLnfkFM8fxkSj+rRbtDd6mK1Zr8ZpfPPG9x/gJtRzhoO8g+iZ8zRWCYL+BOqaYarq2OhUJw0En
r4p15ADrmlzFDBA00K2si/S/vnUSG/+PmhrT/uW+j8b5Jv1pv0fHAT/x53aPDBfoFggjxPItE2WM
rduP/Z5w5R82bnEg9aS1pO/ALvlzv+cS8EPpOG/DlMXG71+udcW/WhJCUM0t18Yd8R/t96yf5YXl
7Qjm+YgERPtsEzv8z+KG5/ZTDgDMfo+gnSbf6a0OLBrxBqat7aZt4Us+JxkWhl0zWVm+bppJqW9j
kOniJEpVVnKnDYhglJxBQIIi5gcmF6qXce99qs3cSCh/trUzg1kIxpAMNHO5CoySlXXTbLF+6xp5
Q9RRu0Tz8aYOT1Hboa1lFIFjCbMnP+Y2SuxaeXvM7HEFz5fRuQ/8iCE+dWhFnzQ6XjOACArjN/iY
ZYP/N/HFdnwEHwmLg/8r2/pHxUvZOKJsgYy962bo/Qx92o244dVkOdMrn0g9LznS1JZ/rxyiL4+2
S0agZrLT1XyeQgzh+PRrMUr+4y3xCMVGbmOCwtgEKOTnE7aMsvOyqcM3dDYqWWBthkvmrYMWso8M
iM8A/CiXE9RqsunreOqNGuU5MWEyvpbEvtlguvTJAlw0e/ojt3B75m4zZyOnYtu2c0T7fO0sJaLO
nFbO9TwTBYu2uW83DHrMsOlc/zci189Cok26dbkGiUygcfi0OX0Qc4MoHWMjzYp3cyCg9KCYz5b3
JLLK+fbXR285OP8SEl3+AtLgSZKsDnkP92MdU2cGPvQiN3irYltdG5WVPOuYMthNWhXmtRiWkdOv
X/GDfnd+SU4681Qhsdb+QyQFSQQ9BTvAe6IT2NyGxZIWTpkBtmROdoOZtWJjqbB+02yPnuNwbE9x
7Jt3Rg914Nfv5dwj8fPHx5VPJRbdVy7f+MWu93clk7iUYvlJCiccbZ7DDsLilxLfU4+gMalVZcqU
QsC8xMvUKhFNmyRy1CHia7ehnsL31zjIUNcJWLmf4zbrMzC0XCeF0UDYd+LmUFmYvxy6T4+hcsE4
AMCUw6rBI4SJVjOVxvfsMYjOyeHvDQ7LLklb44pYDeGtEKTz6SwaTeOA7pAoVvch81JcPSJOT3lZ
4WgxrJxy9qzKlgU8COptbyfZs+rDaZsPE5FFORbHKM+segVbyjVXDpPpeU2Kprm1/LjgUZ6UJa1w
YxvsWifLwnVTutgENPnPVRljrlpz/EpxtDx3qPemE8pPbV3Gnzvmr9/tWMZY3foEXvGvz86Hm82P
K8WnbtozgWmRcVq++X8zF1py4Ks2DinINxfAjT/grRdeNu3mklPmo8a/zU0XHJ3C+Dr1FCCu8Dfr
/Hdv4+cnwvltoLGTi7K4vTDM+SA4OyJucIK72Tu8dXif5xPizF2UnWJqB3bm3MOhQmPeweBnGewH
40uETUNzncx/is3/tmbnfDf7+Yo9R73gd8FCNf9xZ5gJHPTEd5L30DUdaLuiuZeZAaLXmeJLS+Td
dQcS8kLbRX6EqSyYZbpNu3KzdryN3cjjxlcM/Sk2Ous7T2ieHmz30offnLnlkPz8LpFeeSoLyb0Z
4NqHQ9bnwZT7ld29T2xvwyeLhS0EMWlPq66hbZZoYzqsBnZ6HlVWqvwe4VBkU4nvfdhjfGqelZ+F
JxOM65NkSB+vO0FTYp3UGYc7TNy1XeWodr9+16wu/vaml5suwAHAcQ4jcc609+Fyg7tY+bMzBm8W
Tz5hbXUWLD0h0mS1M9KWat8MTQkOhatMZQbFsSJ0+/sULS/5/ut38vMs7/xOFmUbpZcb5DLn+fnC
BxOCsDUmzlvfMOq5VkTfW8KvuWG51gUutFk5v/ns/3jg4Ar2WFbhBjNdjsKHz26I0HDLzLW+ZV1V
E/isJogFbBoJME/Db17r52fO8um46duCLB2rQPY38udPhz6eUS6p5Nsowia23yFeArE+BrrjGYxL
ZjnEGbFcxpG/Pqz//JB8a5zlf6D5WIB+uCotIP61n6TNt9H0O28GrJ15/X0gjZij++uXEv88hcx+
JSF6JrIsZD9ODbijinToZf4GakoR2Ir9oHjKZMt6DUhKGIT6ZvTnwMxPZVwXjrlVfZTOzwkcSw2y
P2NxGBAtJrR+BycM4sX6DNY/pX1YU5UOysHO68Ov3/Q/TgxYC263qJ9nTsbHpa9AlpCjNItvBbWx
vAvE3zT53ovJUJ/LMgcZsQkgwbTB7w7WP0+Mz1lhlMcNw8Yzvbyxv93og6WiUNfK+DorQ8h5jeU9
7po1LeBRjSxkZbKBFu7Yqfs6RRnu0U1V17Wv17kB5fSRbpgBNH3kIdx8Jf2ZUI9cOHK6JB5vN97m
N0fJ+3hueYPMhJavib948j+eW4ViXeddXX6NvFjyVUygNMyk+UeYj8gzZjj1ex8bs3Nt0HzIt6kp
wP7SDeRMEwtHP7XD6RsXYJ58Z1rMkWErYKcAdnphQ7z7sRi1If/19xS0hs7nJvT9AJJ/jlu0RS7F
I00qCisYW5KCECFnhDLLZbnKwiPiBeU0Zt5dEOl2fJmnZTu1qsY54FjQymix4DXn2KmSnbQrxfe7
igaYhdqxk/zdGToRi5UFQ3a+5evvq89FXHBp1jOE4WElNA0bsKlJY31Om5KSs22HBWt+nlvL7R/7
unL6+ybhT4YVCR3uIKsockrOmYyQcAm7WlFMdj6xNKMmcHn/y96ZbMeNbFf0V7w8Ry0AgXbgSfbs
KYqimgmWukLfBwIIfL13kCqXSNWj/Dz2wH5LparMBBCI5t5z9uEzBPa3osjSg8Zy1vggDKli9xtW
3oR/JQ/CsQ5wLC2ZfCPn0JQudU8MApQFVD/scwoCSdS9lc/gtzY01My3WSkc92sRY5D9CGTXV6fE
g3R+VREBoo/EUyzNRdZbejqflmlhLC0RTWW9w9zl6AtklNCigSZIc37oowQf5qmLejm629aDrlKe
flyAT5WISwVnDNxuZ9uJxQ31QdDqi3FJzSRWsemy6j0JP+ho93nY6bqA0FUWw1+f0Xc98fM0n5CI
bBlyLSkkIltN62uinMdXLx12sXMtWq4pfbqrmD5n7pwfdZQeT/Mss/KcBvxEsdfJYvONwgo5weoO
8Ha2gdbZc3lM9Ga4tLFk1RJl2zBo8MsW9V0jAY+Fh0KgnyahA+Mk75Rq4phRk7pDxTMTkBz5r6LQ
ScKDTGUZ0Z0iBgqXXL0o7iEtxcJIbZgYneRtVNlEZuzwKUfVDP67UcjDAfyZc2zhLIK/05gxzEVA
1AqWq14kqkn3LS1HfnHoKmaBPZ0excW0sDD5JYPoPf6URqIXCuA4ckUi6HTr8SpMhYAywpOXIKuN
QlDykzRXzz+cp8L8FqRu2Pi2OGt4BXXUl4wUsQaQNlQADAP1ep0TB7IlBwxV8PXoRYx/NEr8YRsL
HfKz6O+Ze9yrmjuI6Xbidq7o8/kkIoRC71TIxeP+pHZghqgpM6j7Lmr4/z27V17gsJDMDRyjV3YZ
RF3wnutBw4CgLUlx/XPRi8G80l5sPnSAasSToLk48T8Scru6D/PS5S5gUulGfVKLPRb1lao8hw/s
Bxwx1XblXGpGtchz0gO6Ml4d/7REFVr7XWHfx5mfm4juyAvNzJRVFDMPgW0dfNLGOgFdXKeeTa8P
s8IuVXa33vpaLwz/aIxwz+zjGpFOw0ZhbqEj+gjHBmSdRHrYHKMKkd+0NDvAD1G3ME8YJIm2nQOk
plFZZ/loV7kmD9IAE7dLNY7WfFEmY8hvJCuFZ4OGOG8x7ozk91b0VwoYS29R3Cdec92ObYwRKLBz
b672TMRMN3uJhIg4k7Sb2jhGdBNQjt0kbiBB5Ihi8lMSMkqm2eDriikUbymTreaa42Kh65FtBpg9
WXppEkac8FouFKoZPHlhppRQzpqjWQl/iT/Z0zIyhhKR92V60a7tyt/1rpoG53r1BVMlzRTu0q4u
eR7NZrEtZ+qvxzlwmXKLpqc/u28c+AzZvtUgN4Nt3NtmFpy4+YxcO+8SqSjbdjP/JuWcnr+TQ2Lm
pdJW9fImRnnIQMrQrzI9dYRecP/oyzI7KO4i7wLRRCMDSvXAANoznn4PiCfSKSM9qsaVH47nfOKr
Pada+P1MlyxHSnchq3yd+B1vXuRVZpGVcuoZjgsNDHwmYTRo5gcdZZZ3s9iafsqGKcr3Tl0vGy4p
aocWdGHtmi2Wbc2l/lpzziivftRkmPXNzZk5vLbxsRyYVeN9mhUzCsCpWEkHJc1ZkIsKTS/ZeyDD
+7dJv3Dxecviz/lWzyG/OCxmi7vU1lnIiw1/h+30KULExh38MazrfDZ/p71WMHDXfDEbZ47sZrof
LTwjDxTJoVfsRTgY0SA70ZS4qdBKc95cLyJOjQ5G5qCahi2HOGKMy0FyYF4dHXyymhk9vF0v1T1F
lBhwwTD0eX8eNJ0q4RCpqfva1awxFwNZDd5Vwi8V27bp8v5TzpwL+j5s2uobx/V1wLUV1MPnmQg7
ePpk7ADGAujaXnTCnztD7Wpin0w3T3jjdMAcFqlrYk4S7MKEMtbOpahYVvGNSeVse54RHap2iXqI
mpjSBoCH6VIqs6Vfh1lXmEp15cYbcrS0/IjUavLe4kzTXrotenDMlqEn66TddDHXnzBOE+LnZcZK
VuEDqziZ7+K8Wu2B5MoVTwuRWsmE7KsEIWM7aB/iMMULwgZtvU8LPHIsfIjCzkcq+OQ3eVjnttph
hiOJK5VjvLNaNyyIucFnsk39Kj3hm5M7tBrzepFA8rOPzuxk7gFVv9PIjSRcLN9mifCt265sa+/d
NPZD0R7tLtRdD6XQXpb7RS5CXlmjbKw7z/JG+hMNo3qDOycYsESrFCtEJYNwAEq4+Om6bGwVdoTO
LfRxjkkuC5wTrRdBnSI1SJBtEw7r2EdfnLqImm8ZnQ21INknzON7XPgCdNAEiT5EBjD60j7KpOl9
k0dh+1VwTDi0Bte43a2yPKqgY1ubfc8QzMKegvoFCqPdOb7Ua7APhBRwCQaXiyluf+y+bYIKA+cO
dkCLt2luc7OgdvRTO//drH3woTtyjIZEsZ+yyfw+aRX67MYSPNTdYUAuwfhvLJyD+XEQizLLCkIM
83L3kdk+DizgvA6ZF5gZDsaV2WHmFp71BOhqNafYdsTYzdHF2qcWW1IwKRDfrvysLlhlZANGikyq
MOQzD5Pfmt1fMJbm5IBeZeXXEtlYV/Fx6us8+IBpqOGnOJ0VYlNPLUndtZt6n2nSH0d29lCsuUtH
BGDsgikNml10rFF7kKtCDiWTHjCZZGYNBy9u75XTBKs4xZ5bsSVqXE781lk9AXBFq29VuLvQw9eD
mRDrymWNhnPqsTVBACO5QV0TmpUzAr/ALx3SLOS7Jzz47fpWAVbl79oETUzDwazForcZcbHw+0eY
mcwoJSVE/hW3IFal3TVJNzrDZ8TpZr8aY91bcanS1f8yz33THgIgm80l/j3Fsii7zuylGmjafBDS
dnOPZNsE0vlzskZdxjssdmoiDtNpqBtswg4rLImn9uBz+5nDtdkiPZa+g7E2q9SPFcxzWu5j2dqm
YhHAnOLXO2TeciO7FN9+i4Cj5tBRTci0Z6OvMb9gGi0SHU9/3Ym15xXaTB3GT2rlTcYntgRL196u
dBodYe21oEeRTmKzD7jza6itH6rBoQ7/9BhZMB3ngePfJO9JwVm4YrisDs9oGhHVDXSYSzVnt+tc
UJD+qMrQL8oTyp20ns88tqPqfg1ds4t11s4U4ocBM2Z21tmN2VTYNB3Zgs+uNgf5KOgZLDUFPWfZ
5rM9hEiiSpddCtQCs5tXbTcM/snu0lFFt6vM3Da/DBLYyciHVqwVEMXEYHOpqmSTeV9B8uEVAW9n
iv/kt/IvJMozGzUHQdSHvHfMABPJROTtsXfDin12+rS6ZkqlLJpTO7NR3ZKeyS4wAODMflMGZjwm
uDTZWdvcgeJPDF8Nf+Cfm3+bXcmw3s4V0RfRzsn4XS5yltBsDctgSs1mnjYtP+bp9Silz3Opprnl
oQ5wlGR9KRah0k8qmtN8OAGCLEPe6p6xYArV7AmKgzd4ZuxWjUsQYI33C2pAWo2Rg7sAo4tgUzu3
mmc7QbDku5p14BJsYz6lWAH4qdjFeO7UXQrRcfisBjxj9WYsJ6I8N5wtPXHpzY4siX/1XcZZbbvm
EFh0Pic221nMAxk9Sv+3HDx5zlL7K2AEPCD6AkikXtRxcUVfflaZs3BTkqedz5jair3GSO4PV5sv
MfaX/Y8TMflAMRuDJU1tTl9N2gv+lHJmGfbasqzlK9qTfr21LUW8gsi6jOOIyoZ0hNkSdGK6D4gt
xvRKSjv330KtYfbsQWR2YcPimEN+iKWUf5hCvlT3CTGHPDVZ09yCiBxZK5lIg/Ib9iix364P3HUz
465Oz5n3rA+7BiU85weGU+Dz9ZT2EG7wsR1zcnDqQn+R2Z7IYIb+yYnoO3zVZcQ+6unVI7rWbK0q
q8YYvdF9i25hJ5XCF4zPazb1IysR2gxJEq/n5sZGLN/03BCaLfTMY0tyI8Hqm1ec03LaXQVkcrJ5
pVqbHpOsWaY3wRKu41k0LU51ikaXMwULm+WxPxCLVEydQVW2fEzsSfr2x6JvzE7UbVxm8S3sH3Nq
XMq05C0l/MphkmLDPwXbkcqVW+3jVJlT4NPBgrwi86PbdZmJvOEt00hWZbRy4vUUHHXyH2a6FS6S
k6bhkebOZH56wBQqqr2TMefLPQARr7wKO4oj/IurZkThUDQTluQxWrCfyhGFDUZoNBp0SYkxKD+L
djEndJSKZuaIl9FsdGti5LmW16tG/1AzQjQfk6SJo9P/pZcBIiqaSWWdvyyJNOdMlVlV5u8sCElV
vBmRfvFIX//Kl1U1ylQRx1PsCJ5DLNnLOqvumiayZSC/+MFsOtlPQ6OC0MXS9e9+VejQRQRCQfOc
Nv2Lyqqbpd2qqE58yT0ctuw8A0+gW1mYrBkHr3/XixaIFzqUjkNH+DQt4cr90qEfbYfeW1WKL4uo
Jw4yU0ZnAVkrwCBew2yo0bYiY2qZNCYEVCNFFFX1UbXtUESiZgJGZ6pwHHnN3PM0M//oA5OjaI4I
DbIR1oQw6Gf+9PrP/+WpIHC02dhCA+M4DoPvea1zGZIa/mLof5a5s/A7WKDMsZDFlSPU61/1y5gT
FIZB+QV0xV0velnvZhuVuw0bqM/4+8SkT4mOivnBWUPziiAkhRTzm4t72UIhlcsBOuj6fCe48pfh
MgO+wiilfv+58zIzR8mFl+12ypnZ71IXC6xGQs1+n82E5s/fK1xpww2zXe2fvX7tL28zChKsjRRp
kYz4zi8dqBl3tJrjVHyiJsHRUWcZVaoIAh4z4Ovf9PIuu+h3uVoBkzqkg/SyeF2yMYwEmqlPSOhC
vINdZY7mORwsFvnMNbvG17/wOYGapomPJODR+OOjdqB89HwE4fZcmUz08Glo6BNl+wHPD9Mck6Lm
uSZDXy0EYeapzuJtWPoZK+PrP8DQtJ91ythqgdOzSQ0gd4tLd5//Ak6JWeV0YfOpz2ydNnt6WWu5
p+qRxcXxaduihsxsjXFLmfn7R1HcAvrE8aIOJLqCs/np5tTofblHlP41b3GLRpvTwlpFDUvCWM5t
RGahIDRo3uROKZmtwxl0KaUNJMW4JLLENqQwWoym/iqJkNZfnXkgzIHtGyW6PcFiuSuxmKk+Wklr
JE6ZZUiNZttlDW7IKWbMe7OcB13O3iYc8QeyFndDx88Knwr0I1t7Zs2ydM2mqYjk447PBRoMlLgg
rciESKSAqrdRWgxUJl21KFNkaUrKsq/f/l8GXOi5ng32M4qhV/wytCdOFmjoVv2xzXrBnjXt0Ju2
u3iVZgfwo2T9+lea+fvvfi5DjqmWfjo9mghdVPjS8UWjTOO+i+aPcRqYGuOUxwGRMAhKSuvaHknR
TdBixxOHqMVJzKbQqpAD/65R9PLKjdfHZuY0CBneuUcp0E99ogZ34syzzD6WwLHr87weZP3OLWd3
uHRH+W+Z+bwQ24ofCipFgYjoV740VCIcSfOsG8dPCrHK+gAdzAyLoujMzur12+u+eKX59CgMjMEI
ojyHUvtF+zUFrlxVjXLfNaO0o11C+VKmh5QyKifdvJhZHYglX2v+J6Rgw7hcfBE/cFjzh2jTUdal
BMORx2iZuhnnLHWElXC+eztPOaFA5uStyNoiM2WtxTJlgAj6ES8helFTJi5ruiP3CucFF2eVPmtR
mlqmU+QotOmcqhxgL/2ZZTGPViSb2ql39fpNeDGpcA8w8wmb95R7/2vH1PdTGdfBtLyb6sKszElL
q4K4m7nl5Pz6Vxk21s/j2TxTJi/YsngYqeu/HM9zizG4c7zkPvLax++afEqnpQLuwdLEVM8U9NR7
rxAscheahchHws+f/jSoyVQIrNnm5voe5iLT0Kg6Zjq3HhMqClZZTNZ6OfKqwmvPu7qcj1pMHJj2
GJM5HufYqDiW/Gj80S0yTSSrKlzenTXCKKKwD9Xmga8+GbEfrMfuePhUmlAOFVC5s/zMPMnCYdcy
I8hl4m93csBIxcnoqYXGG8nYLeh5sO4lZGXxgdpBF9T+Zr2Nnj8+IySjk2+bUD2ftRAW2PM1oecK
VGR3yddKifBDMTS+e3Bpj56CMuo8avyZPOC+jC90lFfJrvOg1dbAhx5UmtswLyPo9/GYik1saUNK
ReX0LuH8Ot5Wy6iybRYp95THxZuaVttXUmUxqAUE8+gtvZzgBlN7e5HZ+XjFipStnNYzVe4s0CDv
V/rICvILzlEYqrHt7agalg/WakkOB+BM5+0YD7ceq1J58CpLEGo6qJ3sdL+nJ149YCHxzqHQ0yUo
Okk5ry1nWnjSqT6hmvBBfaQYLrDh4RCDXR7eu6zPn7usdXzDZs8oYaTjiJ68gR8WiukhFwJTDcE9
iLrwaHcfyykev1VE/rwNPIDQ1KYmROpTcaBNoAmOpl8EK2iOc/ASXk1UaNPuMcQrCjZZUbyfyCui
ap7AGJXz0N6vxURJzMPcTbXP8rZ2YL/xpLa/uFqOn2AwetAZfRBES1BfEHEK5D9HPvT6S/Z8smZA
0FZmMvPZKnhkcryU07SUf8LeT5tvPK/lNnYToneCqgWeFgx28O71L3v+Qj99WYho2Czz7OFe7kgw
PbO1G+LmG/yjGr3kYt+TQuUSfVaXxMiKifMf8Pk3tAjD8jf7sV9G/uNlotWhZcMk/lI2MfljjFdv
qL9hoeHgKirATocaLdbvlr/HT/p7GX68Sg+tJrEoscOC/FKls7h16Sq0Mt+cueWdES7LxablwAOA
JKvCu4bQ1LucSDhAtJUfdzuhiPw5qtwPdgu6Srh1uQxuhmCIzxurD9+x3o7sk6ZKPtQ1mxdXNjXR
qdLx3tjGPVpPIrpsKM++Ua5238fGorRxyL6GhVKmN6KOGcdWWAdUb0p6cc6M99EeYv2taFNJK2Ea
DgRt2Z/tRYrtyvP7zV7oV42g2QawDeK+QBNDq/p82nEsgCZepNdv3mRufpaL7EjMY3Va1uVz48TV
R2HFy25yU5oe/WAFJw+IS7N7ffj55muePRl0tOZUhzAa4VgQvlCwoE6raR9khBJONA4op4H/WyIf
Z+xIl0TCBQK2QlgJLjxQSzXdnrbG2rLEV6oLlNxUYWrdrE7qncSqKZwNSfypzqmnb4fSusp1E15q
oY+NqMU9NdDqprV4aJuAxpjernKh7VK0Y7INu9iQMDh8H4iP+lMHRX4tQkjA4Htw26Ztd1OTX2HI
oOP0RVfZ9A6hYfmGDGgWiGBx5oNw5TxtBC7Q+xlaebHNepsLyBbAW0qmtADCoic5IWRNfIs/KbrE
dee9d6hqA5opidR82h39v8H+Xnff/+s/P3+r82aXE9CSf5U/u+QpDpiz3b/mhx6/t0OaP3daPP03
f6UD2H+AaIDAH7Iws4c1+6C/rPX+HxCr6TGHIfoHqjf81f946//20pMjgLQ+YE1H1IEm8d+hhUYm
X/entwS5VIgUjg+zA5AoKKPMkvHT/j12W1Im26g6USX4OOOI2MixbPEy2x+oU7wdlHVq7Kn/ENXO
Bz0Dn5lCknsWdQ6jLNqvVu+eCcx+Z2MVr8ZM4J/FU1kdB213u9DC9CNVPPypExXsWizfO86O9qWV
Vt0n9kn2ncUcdmTVn3aCBua2i/L8QCdk2U9peFeoPLqd1xxfqKwvOGfMfBoNF5xoGHIt191RzB7O
bYn3VdU3HLXZTUhPbmCnnGFhWt+Q+eTv2nAOtxD1p3sXUDdpjktyhiu823iW82ZehX8cZfo+8Op8
485zdQShlF1JG6toAYd9a9tNfusE47D3raC/RR7K0lw9TAvKWWDEVHvRn9eh+gwXELOXUPMON8ny
JW/i9KKcscSKeKVrW/UIpsbZ3lPeD49zo02cXLXsKyG+0dMUB28imy8vA/ii4fTZpae+pZt+XmC0
PIAtnXfFindylchxeKo0wcPmru7Hg3yUX1s3CWy8/WT1y6kT8Yz5qnXu4s6tPkjld+99IiSBgb9Z
HVnflWQgIZWOhgmlXAiqPpmqq4HMuXnvRsQn9PjyPkxrm78pBYxSMXJIEaIhUqpLSaHshZW8dSmF
X3ilXkEq14RvpWjfLtG35dfQJ+YPuBig6oBMeVhqQa+hbad5F7SwBDMV12yG8dL3E5K4cOZkAd0J
LEjlKv8kRdR9DIkVCLZFqKqHpmz8Cx+61RGbgnPtNQiTN/Tk4URixhkuw94lpz4XcNry2AVInk2c
Dka3a86HMcGJt7Z2c95b69SjGmvCnjDVEgC809b5tS1bLLAUiw4uQMBP6Jss1uWEAorv5uBJ4US+
jURSA2LLwQPA27kWcCQuPAIHL9NlKT51FFTh5Tphnh4AfjqHuqAbJm2x3Gpf5RBpy7TZTOyz92DF
eH5kNZ4EpEFa3ghwdkMPsLW3RfWgc7aDwwTw0xJiKrYp89MpNQK4IVMLDWcaIGrRIEXRtmI/BvB4
vkg+MnQnRPD0q/StC2/6wZ8SXZ78UXHxvU71HZm+/Maa/vsdbar2As10QOaS5jl0UcUHOnLB414N
ebPXqtbEK9Xdx4z375hzLAw3y0LgO0wHaJthJquHzgGRoHtv/JZDqT06k+i+o2KC+zCxnD3+siIp
uuhAUgYfX7GDepOatM/cH8AdiCSL3niGge2BQsLQlXmkVDXT/Vh487YNdABq0Vy4FLW+05Mv34VL
zb9IAJJ75kM0NgUost9t1GbHYvaKT48jrcB5imIrjRVqSO1yTmeDjmYmxujemX1RBsx0i2G+evDi
2X0/NwRm7mXthW8GP/XO2jJZ7oD/ovAaJFsvIgvR0Cge6jR5zbmF8YxuezJz6pxr+U2GWX7d2G1w
EzmkG8HBdO/IuIzu5t4owRiRCOhjH6yIO/Sb2a8z+ODJwgepiG/EdF4eqjSz3iJXUseVIN63fdpj
2K5gOz0+rXquCTZINYTWsUwapGtSRdvWOCq18VY6/eglm+DRchmkfPxk2jUhPikTVFrA5Yo+RoOn
t+6jZ7NYr8cmu1a9vqWFTUodXlHlt5+aHJo9TgpAA1eunG6AO9xmqO3QYWQnZAR/+jhGKQJiuQE+
0bjh3TLCs1DZUQbrQzpgNPWN5TQw5tMu8fEpWxu307hojEFVso5NqBRaQPe5E9x5OFlHY2kNFHN4
6WBzDUIMr07YeNu81tdswgi3QtuDN1YYk6xj7LLO4haHqE0JnZuNpTZoS4OAVd5edyWslA7gqzIm
XPnox7Vw5jYpUWK9+703lt3emHeL1XRMXQy9Amfv4MgTIOw3LJPVtlSTuCHmK/lo4QdGjPSVcmZN
GjFWYXxEhFFp7MOWMRIXj55il+zgbRcE7dvJWI6VMR/XuJBdY0f2jTEZse/bppi68zgsj8KYl30y
0Y6tMTQvPbzFwpicIdO9I2nZpYdJRIMxQtuUb0+zMUfb0dQB7MYwjUD+vDMWaqttP/bGVL1Q87nU
xmg9GMs1iZ72zle4mJ0a0BO+7MnRfwrd3XXGsJ0b67Y3Y+IOA/zGDr5u6YzFZ/1o9S7UuMmN/due
IAEmxhLuxYlHwx3W3I6eNaCmwrjHfarf2xXpcJy87fGXw7FN9jYC3uslM+5z8ehEb6SLK53O9LQn
yaS5bJ3gujLmdYbVsCfu1bllV+3t50eXe43N4FQ2Jbh9gg8QVGCHH9kD75Gsnekaz6bous+TMc/3
EcKkwlEfbGOst1tW+9jFbG/husc8+hFY3dE2dvzZGPOxQCrI0wTMtca2P+Dfh6uDHJLXcFMYcz+N
fRBoo9hJqrqXsyEAsEmIvtHCUHdo3p13pSEFIMMFGoACR5/PjygBRWwMAi5VvCtgLm88wxsYDXlA
DkN1Hg81HMF0THZkd6gDa/p8KEf+27QWe21YBqGhGuBqWXZp1rOzEpa/QcMeXXeqmz81yIo+zS7o
hMBAFHyDUwCGu+7AbMNYqB95C5lBLySPFAb8Y+mlemQzjI+cBnxOwbVr4A1RajgOEqKDNGiHgGY5
MA136XmIJC4kBgmhKI1dhv7gMWIaEnYxfHSGK0d2Lmr39rol0uocz0SyTwx+InkCUYCkmB/pFKiv
MLpJjKbXMo38M3YK5dGx236fL9B6CTFpgYAC0GhqFyOtAWvMQz6fuizs3yNnQu9lABzpGmfbOZxH
WrC4Ze1wRRPELqw26A7bQDw6g/NoDdijM4iP4hH2YbAfiQGAaK/6EhokyGjgIOUjJsQAQ6pHdIiB
iEwGJ8Ke4WppkVlYUD3cNNhWUEeKR/4ISErKuHM/bFeDJ8kNqKQ2yBLoox48h/UKrJE+DgZs4hrE
iW9gJ6vBnpQGgILoIrrRBorSFyMcAFFaH4WMr6l7jN/nMGcDEmh5QFgNnccQVijnQjsdcuDvhr9C
HRoSC0gWVtD2BrXBhNhv0pvRnv0H0S3HZV7SHfmYbzX0/+vFcF5kRDCvbpxjMOfjtnII0lFt+p1D
6FEYToxCjLBXhh2zIL87zxU8GWI3krO5Ty7ztL/zEh/YLPG+Z4jcloukiBA77QrURg6StxWeE7Or
cxFOGHfVvuhMn+lY1ugS3tBV6He8wuOcbrhgoNCUCq2UJSHtye4qY3wXYKpRJS9nkKmC9dJnq1Ju
i7Qu/b0eC4U2o3MLAlHxzrC6xL5qdnWAlHozpoTQf83KaFbeBl5Q655YDd8vtffGsmN1qJt42qbe
NL9NwnXdO3odr9PCJ2tK+d6V9NcP/Sry/QowIY/R+xSrlGA+GndXkahyg+TD/zKSErUt3Gb94oyO
vJrr0Drkjvo+pNrdz2h3riKl0MlFoQdIidPPxs/G23iu3MuZTvRdylZlT2FQ7LQVfqKZYCRJU/F5
lqne5hYWbNb75Ly28mCTFkhbSniJW6XyZZt0EQaApKsg13v50Y7ie0Qgy8YvvYtVsNGuquJb6M4Q
kvp6uIZduq1aD2AkzBocEPG5Tteg2ReO2fSnepBfbG+W32guFpfzTAKjG41ULoLcPxuK+K2tpphc
ZvYy1q5UsjxbV2webBI8fenlg/Wmw1X/vhrs6mrM6q8cQMn3bt1+Ioparv4FmQ/tLm+yr31ds+pb
ff0N2oSZsxIpD9R51GFAcvWR7Uuwpy603IHtJ4tMOHcCK/yNKBC/b8Cui3Pbi/tdqCFHL7hVH4Jp
ni6ogTeXa6Ui5LRaVjdl00MBoh6ffWn60Qa/XeQU8JyMpcCOhxAXRB7BPaUaEn2LUpuJA1S6c5dP
aYQRNuw+rqJuvqxZa8NMS4RnMeWHcbOd7Lm5JyOTbFJnjS6SVraHkYlxHzkraK+koVfDIavN1/I6
T6f5o0N7dBf0IaH1fgMqiIxN0GP4QRhCKZuSoo0obYOek/eIDIY02cu2b4h7JfUnl6veIqdaKXuL
UWIs7kf1ZzbW9SkUQM+HHs7cYjUEXqw5DuQEUq0YL8uBGPouHaI7ZMTqNoUbeieKeN2Vc8/utvCs
jZ+2oMKQu++KOErO+WHvOPgluxBe1cEq6uisCqx0+P+qz/+OrkHNnH76v676HKp2yL89r/o8/Td/
V334CJuqdBRQZQlN+ONfVZ/wj0CQMkX92HRqhImM/Kvq4/zBQY4MAcGH2RSZKT39ICq63h9wFHED
P1Y2XQo4/1YZ6GURKEDJQvOBNlFMv89E2vxcBDK9zjXq2gnaDUSLbVXGAPE8NyOqZRIxJFd/aNil
ThTNYlpKv6vUPv9230YIg3iC+2Pa2L8oVPqehV+tizzOk6v2oa6DvZO71U6HeX366bHcPlV//6OZ
6tuWCO/xv/7zeQPEf/oq5De2TXGYW2d6Fj9VuwjvUI5DtfXoOUN+rFxn3ogRRD0iqv7/cFXcyvix
koe26kX5eXVg9WjPk8dqIQ8LeF+/G6Qst3IJp980+l7U8B6vSnBNHq0d4r9ehnouSlJyQ6B4jPOE
gjDU+WaAzI1wcZdi09nSOrU2fZKU285mN/n6LWUM/lxA/PHlhgbKKAYJ+OI6KRzgwOmkPFpoDzeg
LJFJOl5/+fq3/PrgMKhhXUc4F8CoeFnMHzGXjYSqT8ch9oAfeI9tFn/pQ7MjIRfiNxf1vPlvxomP
aA4IhXBchsmj2uanceITm0JyGxmkqQ7w9JTD91C4f0a0qzZOVV/gpvodQ/fX2+i7NMpctIEOgoNH
LMZP3whepED5zgm5QLCNuSpGG2fH7f7122gext89kafrovUHxQTvowcO4Pn496bEaUrg5UdB6Wkj
LOsytcYb0BfudrFr/2m9+JdkhH+6iz9/24uhgXAk7fGNTMdIsXVKOLikqpabjugm3I4xGtuy/PL6
BbrPyRBPV4gAKvDxFSJeeDmV6awMonnmtUOD6oGZ9qoHNMcAKSAqnqY2LXdTfxcqTXZoRfkqQNtx
3vniNFFoO7JJUvtpcWGVz2H3dVnwKmhiqaj5yP7tCjkRW3wKsbBffzMxOf/w/I0uDqwGZX16lubv
f3r+0ZgGmCN5jfJ58jhPYtIyZTefgoMlbCiHTk91vJ13QPBI5asW75O9hsvt5ETkRxDch80ujW9Q
gqa/eRf8f/xpzM/mDff5vxc/rYiroFz9SrJTzdjtIpHNcebhaCIHfezT8d2SC2xCc0AuO8IQipJN
MaCzqNn21CiTwe83m9IbTTGysTfC6ZJdgg52gzJZX6STO0CfWK2zFWXZrldS7tBishGUAwGBc26R
cRElWD1hzA2eFR44JNEgFUNE/sJyLssB341FiIhM/HizVP5F5pXvpjkar0tPo61ACHeA+JvvZkve
tHG4nvo8pG5PAjngxiq5JOfAhEBQgyua0tqS2/FnqcWdjGS5wTNVniTShxs+uTm8Plp/fUEiRqxB
bRjGRfhSDryMqT/5s3noY3ZtlXTE88g+c/LlflqTbj9NRAz9H74R+QsEZz80883zYRYPi4ritZTH
IUnOnNHbVwTHx413SaIkMcVx8OH17/t13jYdVRpVsRPHbH1e9IJxySuUhJOkOFXRxVbefJa2s0Ce
OOjd61/16zAlIdsNXKRo6CBpkz+/tHSiwwGIhVUwUv5Fa/XOWTtP4W9u4D9+C0gytikoS7mHz7+l
xkxeQyVluQsGeyBvI7ZOU59Gt69fzAskk5nHuJrIQcKNoRF96YvvKXOSnQNwP8dlcYADUqg7BERA
gLrBHkceL+lxgoGP/jU9H6L3g5seW6/MfzctCS7n+YJBpBS2HIOhQNj4Ut7Q96235iokT22pwv3c
x9WBEAx54KyZmzCx1TtziOXdD3b7/RFxWMpiPiIvUFf1uopzv2x/J7lw//E3haHhwZDmgK75+SNI
KdxYSSbGY5NOzRlN9H1sk/m7NrK/TsYODU04Edvm8ypXvaVvpi7Xhq3k7uKITI+wqb5XzqKuywgg
9zp/mgrL3QJY7d7qZoLSKnP/hHBgPm90dW3Z8nebi3++APSSwPEQSNiPvLuf5vrEwYCmo5mbmum7
lNPqAQdG+i5jFtt2fVjsCOuxtzXmTFasoT5HiPY5ysP7cQjis6lLEsAIA6k/dhu/IUurRTK3fl/J
VzwX1G4Oc5fq3QxJlLVCVgfYnN1vloQXEo+n0cmB5X+u4MXonCWRUyjHx6Mmde08WePmXPoLOCwL
f3o+/Dd7Z9JjN5Jl6b9S6D0DHIwTUF0Lvvn5PMhdrg3hCsk5GmmcjMOv74+KyOyQSxmqrFUvGkgE
MhDuzvc4GK/de853WOQHD8xwbp6Y0uhNp8SvEFDOT+8ChB2MiVF4INX8/i4IZtaS2R26A52qXkVM
Et3PlFW3vuhggYbml7rU07NvW+nvGGV6Ask3eW2TrejQnNdJt7fNjjmPJ3wYxdbI/MAe8PlxwMPk
5vkGioX1lb6axVLpP7D/37lYDLeeET4TJ9keyWxhkO3ixaGP+upr88GbOVAiSI1UY9i5vzjnP5Zu
gcduUIBBZDDObun77+tiJyF+nQWhycvnKj74Oi+3xgJKHfq284s68SfLNkQe1AHfgEBYkr4/WFcW
XtWy6BxUUr2FGXFFIE3ySEzLrwBA6196t8Cs7B/gc0KsyLB3D3MTJ4Py6ege5jZ5LMAsPWO9ZsoG
JsbDrFaUxOd6BuHsnvUrl8BP3r6eiT4MiwAvJgrv779kD6jRjnOzOyBpeIn74Hbym3tTxG+l339m
y+ttf7Gmr5foh++KIg5HDhtu7/2aHmqjmzL4GQe24dX94FD3zDG9w4rWtKOXr2YsH+usZCQwK4ob
cAsb3SXtlk549Pcf5ac3k+sJ3iyQn8z3r2VixLSbap5fUrz6rakIKxYEtEWMQ5ONm/4KnvWTl6Zn
UjliemHv/YNWndTrIpE4Tg/z3E6HRMH8X4Yg/cUe8Vtt//78YkIS3EmcXsQ131/QvLOS2hKqO7BH
bjcBcJqtrnKIgHFgnEY8BMxrxIC8syl3YwzVn25AuZu0cbEs3q/WyB835ejy2RWyKUdt/IMhY2Rq
zQSw4MPo3tylCUD+rl2uwEAnmwQ/1EYR6HZI/Z6g+WIwf/EAv4NdfVuhWReRVsIPIxTm/b3WJzq2
yWhqiUQU6WfIpWuvtk36my6zXBmNXs2MvR74A6CtQ9QB2mtKd2vmit67bDAibuBcjlc6dRKy7/p+
sP5IKfj7G/EnC03IouYjIqA39oMfKsutjrGt3xz6JZZvApzL3UIuHpxwz+y+/A+Oxe2BT4MH7Iel
RlVq6VUgmgPSjvYudC1vX89rNGfb09r7Z/fv9o9b7u/bTLj8yE5hl+1Tvb33H6VGgEkAa8QBdF27
H8Sid6IDqcEOJfvFhf7JIka1S1uEEhHB9/t9ow0ZNa8HvhQ5iQmTgUo9yKSxd7zdQH0wLYmQ08+/
WD5+etXYXwv4nBYmgXeLNi7eqodWw8jNtshkcxlXZLmEU20i7/37Uxm6P3nRU2mY5DyHfuCwYn3/
VAeFqIcEo+7BEzjA9wC70HtlqRjhl8u4AhHadvYWsWsPAQj1lbFn5zhMu2XyHXkHx5uHizCrJTzF
3Vw+2YoMmC3o6QCwQUkUSNTHTfpaj8yHCycgFwsnFdmnHRmCaLX5Ss7G92pSY0Lton8bHdMBY4YH
+ZDNrb/satEC+U6K1Hr0BptpQSkmhPY5ibLezglVan8MRysD45XTLEkixQ4mvWBY7sTbNiva9ENX
1tZ8KpHGuoc0s6TYGaayznKZJuPQDYXurl1ZDcGV6Ic5vvM6q6z2/Lsx7uXYdgVYfhGCxq8KLZKr
wK9cfzu4SG7hPTCL1Eboxee2MuqjtWawRXPS2mTWpdmT7Mj5iaYBxtmJiIhEEchXI6zCXT4nO6nm
qr3MNdvJDFCBQhvXdWNYbCftzhOj7Tk2L8iJi036DlLZWyXdtbhCdWK/+h2pGhFWrok5jqjbB+Vm
hn8AVZzPt+Ss6ocqE22P/7tBH2vWMkh2w6yTAaZpOu2bYAqzvagSVPQC2cOy6bo8PKzBj/WuJCKg
B2Rjk2HYdG7wgYQOxkmlrNcZfUruZK4UorxguKPPux9W/Vu8KuFKg+FqX3kjPPh8Ohrr8MxpwpsB
CR2DJqJg0NTFiOu0SJNdsertbFGM22LV4CWDPjurKs9W3Wu+6vTcAcXesGr3iOH5IhxjhGiPnqBb
FX7eqvULReYdxKr/o2LGqrRqAiHDT5/9HkGfGNCyVEgHlwYNoV7VhAi80IWVT6YJcGTVG7qhbHfW
qkEk5GhhgMVEPFgVis6qVWS3wOQIpdq06hhB9ZFBibIxXTWOcSiKzZQXA0VF5zPmFoSErqrIAnlk
s+okM0B0/KNYs3KYe6OlLCZw84tZNLsJE3mUpzHRG34hL0aH6JNVjxkH4l4a6YSwPEj3sIGWzbzq
N+NvSs5V0xmv6k5oS+ZltSo+sakhqUOk+eatelAkjWobrBpRv64ZTq66UcJapxORLPapW1WlNCnO
tjXtM1dZ+8KdP8pVgVpl8dF3xUM2zB9dUouw6aJybIf4o/w260pQQpz04Fd7vY7CMC8+FutwrFvH
ZAiTgp25js7KdYgGZWPZputgjdmnvm3WYVs3TLwXmb/16yCuXEdyM7O5bh3SYQzKjjBn5bGSgX4T
HcO8+Y/BXvHHmG/4c+pHpbkOAet1IFh8mw3a3DzP0kYQuPW/zRHtdaSYr8NFtY4Zm3XgmK+jx6Cw
TiZmyZ2xjiW9dUDJ/yFWlweCNFnbnbvLYCYisnuZ05Y0t2i2YzEW2wUawAtGsb2ZJ0FCwjaf+eAb
dv07yIBCHZ2iJGZGBq2vo7m20GAahofro4Achepy1q5xpj1rIvypG+aSLWcqAhBR4nuS+hFQ93RL
mqr9GMuqyE5jThSFG2YNNGpCRmDejEs0NTTjUihinz0zpp6kv6t2/mKWF4r3+e+grxJvV4IMI43c
JcR4mjrvQegifgtp7qPKqzwEuArIG9bUYPrAnEm+taolO3qWnfWpmvx2yxbNvWGGr16ysBq3XdrN
h56K5TGYRf6iO/7ObKCprXu7OS/INDYZDIKTLZzumS4cY5CcCM09KmLuhNQJm49pEjS/N0oUewhL
zUfEpIRRt3FfnoAqFHskmd0zCPmZ/WE9ImCNXeKchqXj4Shtw90Upii2iee5qFFs8rigam19Wsg7
dqVhS9IsZr2jVDU/35O//QRCK1l2AcKiIAqTMc42tSmacCMZDZ4U0Lf1HjTGcwK8CpBVWsKnbgd7
jyBLGU9ViG9m44OOSy/A+vBRvUI/aZtE4askjpObLGjQWIOGu6oRhlwK4ntPysFsIMzMe9C97S4R
RQ9ELJWmN/nYkajFYHJH48y9SVoe1V1Vy2W/4KbbA20U8uBj5ropS6X9jXJT94aHqOGh4urShG/O
BdD1Gwww6nMLB/VOLARldRnnO8PNe8A5QRJqyklFDTFfGNyad8pt1Wd33WGC31wUga+44g+c2ezo
TpI/awzTrdWK5qzghl4uulOf+1m1HzE82LvF95vfcTKhqAT4zGltKhmfE7oRhyHskRyPnXsjwOPA
7qzD5GbKQHRT70o5f1lw3QUTb+ARxhAyciueLy1ey2oLxzrZGGnQNCTapDkxM8MAKQ/WlfWorNm9
ydw6/qC8NIEPMtSfvMTD2DWkSxrZxhJbq2qn++IOjr1L+qA5z61J4rMx6ItW8uXRF04fAiNnXUzi
7OgofluZRnIzhKhiwKS6VOCVGTCxcJry1OJdiVHD0MRBED7G51T2/ECsQ3SayYhXJF9UTYQTzzlt
rKp7nmea1gQldF9AmrubmDTdk9X2610+pAoZUW67DxkGvCdR92T14OFuzqVLXFvQt+rVAaL+YECf
KQmNHdOb2ZMV4c2iaj+WzTLdBl43PJlqKu6z9XKTtRNcugS03TdCc6DCmPehj+MBb1ud3oiOsxaQ
cH9rJsb8ZqIjPxiTcKGftEF8b0sC5hszrS49lHn3Wb0U9+wOpg/4ALsvy6jJ6lpaWuJoLdP5zScd
qEKgnoI+o9/SkVkAWq/aIGJEByLyRSIrNrz4Hr4BdzeUvGY+oRnD5JkO3El4FFqWXk9wp7FmpTdl
kdfWRlpLfWs4OU1cYna51mYXpPrkOXVQbcKuf6uhcrjMLrAVNnJs3ow6t55EosatHjvrq6dzyGI8
es0dq8XyVtu5ajckCaJvanN3+GoHw4LZUKO6NJTitHi8ybuDORZWG6126scFTPh92BOeCohNf51U
0NxBJ6Px39jqutezepnyuLmzUO/dxF6THfoQHXbWBc6JdSwEnhPwfFfQNZ8bQCrmHWE2HWt8XQBv
gMDJycOucMWeON4rEitYxDzbp2/aOwQuxU7waemC/jqWKjnostRH4UkuDa/NS6cVxRAByM9uMaSt
IC7RfWiVjqN2Sd96XEt71SmltrFWzmc3TNy9UCUODkI+t+h/qo2rHe9gcb4iJppgqTDbgJBZBd1Q
pgg8LNk1VCKPn+wyEZvSqB/6UFxpnyVxMs2MvUzbbschzK8b+j/mkGKFkKrlsIWHQlla16kvWTec
hfG6mRlXEBfVDU6y+MGL7XoNRCRKvIdEDBmXYWNjuebJzfqznucSgtqgr8xkbC8JIa3OSVrNEaU+
JWDI+I8W6msISO0EDhDNfK2dL6A8z01mWixpAf9wumZXeRY0z15c4AMQz9TbZjSbE3Fk4zpnqvt9
Smf51MS1z7QspSDVgBeeg2lM7s0qJeh5UkevLpttOBoZyMamPgbj8kr/T74UEsgZ7xxOkm2IhIWe
Hc7GJw4w3eRF0Z0Kw3SQNpHcU0ih9t0wuBcyHqatKG15x//xacrHxuPQGB5LXZjcDx0HGdzYvx1M
Yn1oTM8R+1/xGoIOePK6vjxmmf805aY80C5NqQMp5SKZzTWZA2N6lUGQJebAPsXOYn1OzXjc68CA
qGdbyxbMo7MdNQ9jBz8pQhkKQnKevQuKC/GcC/dQuVO953FiAa4RUEeJh9Y9LMPwTYPZe54UvKNQ
hguqBSkeVTrlMF9DsQd7u361rnyyXN+/m9FI7V1NoPnepy6M2r5Ndlgx1NeFUZMNQ63Prpuc2wCq
eZJFUIgUy5qa04h8NtCmKm83DBAi6Az2ZvA9CnqR5K/5PBXnZKyOfdGUSBKFcVnP+XS3mGQrZIbc
8yjuiRPNKdRcl4LMH66lcOMPUJcoMwQyX5bAPFJBn90HZoteSzrBRTdnrF7Yv1OXVJbCad0b2IB1
vUnH0GJoUS6nea71lUfcCdrHwCh44LwKqfeU35S5k9ZRky8lzx1skRzEVM5jxAxNX8Gfzj+unJ2D
a9GAp7UGgbBZFN2TITPw98ZOcznTzGZX52sSIYY2L84h3KZ79H3nNvenY6xhWAddsaKg8IVUo8+q
j85/ZsATwcTqL+n7woPs8qM1GeHHkJkp+xwCZqthI1N32TSYJTHqVGkQad1bH6dZtKfa9j9bi/cV
fHPziYq1/FR2smbR6owPfukaeAcQWkMGkXezR8VSzq3F0DvsF5iYeIgohyYS0KTOzoZTj2KrfbPz
jz70Vt4xwqtvjBG3a1TNRHDSKSI+1A5yzAdDWbII4fLOP0mZV3d2E8g7L6OPDBGVBRSMQf+l7Gzz
c0Ws45cmJlFoYxv8wQYVwNkFV/kwk/E8fmypeLhuxDbvZeqVvCUMzzmVKuCNEk7qhbclvbOltOxV
hsp/qknce6Q+ZmdarIaWpJi6L7Ko+y8dmDg2pvMg3wqyRcnaXPr4E4Bg63MBGwk2k5in266Z4k92
0bIJF3GGz0JBB/9iuIowFptAC3+3FG71UEIN5yIB7ibwNOlxlQoEqcSPTSm3RwrildyQCttS6g2F
S41Jfgq2cH4nVFPZAn0MC0JYK4i2UeXMfbHVHZ9yl2MRDECX23wrYU8cNM9E1V1ki9uzbzQrbaHO
JnYs2VO88pcXA4LWSSCEDbapCGfjYMxrCdAzISVie5LhZZ6a2Om9VlK0gsnkKhkLr7pNOQ3xJ91q
5MkJ3JIpihNXvtnDwFGHxpmt7Sgc3LbfTqarjQTzK+PJbLN0Jso03yIvMWI/UR+IwgZ/1gC0JKJ1
bQpgS64eXPRj1aHMCF1ZlQUZG8xiKo7KoguEw8OdwDu6q6q17esHd0RRwSVk3roZ44bvB+uQfkir
zCK/6FAx6INc8xCuQt3rN+3RG40GG0rclWdY6WMxa/tAnHX1LK3QvyswcZBZqQLzcYRVMh8n2vDx
jRj40kdbm3xGqnI+dVbFXDxvniqD+V/tglQ2wacQ3BmQakNfhrOojZ6fXyqsdBm7lyziw4aXc6e7
r1ne5eUhHNCUUvjKLD8AxLanTUm2FfUul3M5VvT/yA0lrTXiPqSic1O8NyfTa2mitMxWchYXLFk8
6oINNy9h3l8bSQQRjjzoDxIrC9TVm1Q7eALXErL0KxtrNNrAD1Zu2gSP1uaZmTS0c4zpdzIJJjyA
Rfa0LOn4YbRJ0frWD/y3nMeYbK9fsVP85/pbv9fQXTJEsP/1n9/921X2O5Tp+q3/258Cisn/3v/I
d3+3+69v/zn5Wm9f+9fv/mX3LZvtbvjazvdfO9zd3z7Dnz/53/2P//Hf0qASPRLS+/1nF3r9LH/+
5nou/vf/uv46/sfxVSoCjduvf/Us//mbfypRffM3cED40WiD2/R1/1ShEvPmroKQgCa8A8XIpKX7
pwpVuL9B0yKFIgS9IxCNIbn6U4Uq7N9QnvLjTLJXK7Lp/Dsq1HdTIgEPjz/EsIIZ66prfTePE4Y3
JU2APAfDZ7pxSL2MbC95+stJ+XVr/o+DhPSumQEgE3svgOnx4yjkcctxKOwGj2xHH8hft7aF6H/R
mn83Afp2KMFpoSkFiOyHCVAt46nJE2chpTyj11ZmxYVtOzHGUwKR1rw6oqVb4wABW0RhMP9K6/fD
6WTMyFAz9C1r1W68l0nY5RK4o4dhhnShR1v6z0HWbf/+ZL4bI4o1mM+FEcT4huvGtOn71nwLqZq1
wmrgmI6Pk+s8daFVbwbG9aRZNNyl/7ydf3LlUHl+Pz9dD0f7LHAFQ3lMm+aq/fuLbsJJGuEBge9w
sdF4oN9H+V2HUKcKN5bnUosPIh4bGYmk6U1sX3UuI1COpDHLopXttuMVzZg/gZqQ5kFxGkY/lBty
qUO6n4Rs1VEHN7iK7MZi1yLTMMI6YZ/sXDqf7VXWAs/zrRIB63Dbm/bTvPLomZ4NclsYlXOdNkO4
ddLC2Q7mPD0Rh9leZh5tdbAgfptu6fPIR4KKkueMuiViO+jcxQmNFxfMzf1aANJ3ZpOGBju5HjTr
dSJDLGQBVS56rgY37YInKkiukKzovYMjFr7xfZ2J370luCMATGIpD+RZmdMnRp0jh8i9neHyNyUO
jG2hluZQNC42hsraul0+fm1TPId+nt6o2TO2OGVa2LVy2I316F0jgCzIdWV6YCfOk29Y8TlPyZlt
Ol9FmdZfHeQQjxPA6O1s5TlpxE3y2Hui3AxBscGlQ/B0zfhwGmN9XGAM7XJzSq8qxBFs5yMzppt5
4SamV+xGMr/nTYJ9NTz1gK/p/hLM9ojAl+oicC3yzjKfLFk0JRcVA2RrX01t630AMmM8p4Vubyo8
hsUuoIH9SNCPvsDNPBxRTONrbNueGqpx0wvSaturmlTCnY27kvFJyC0iwXk39WoFGitrB8TO3uus
NGmVFLSvdTPRGcrs4WXIzMZKNuZsXRqLnzxmabPsqqxG28q+eZuuZcgqJglPC3EZl4Qet3dqqdpb
9v2XcTg7L80S9I9o6otjY6TW1Rq4cQSexFt48ZhT9NV0qKTzguDYnaOC/es+953pKLosvDO9JD8Y
wIyulsSobxlZbO1umK8g3CrSd1Vp7uEpEbPrrcEKmUcIgDW5UMVDMVxk8YrvWlKPxLFuj2IbJXOM
LxfjevIpH4r0xK89Tzo5U3Y020mNd2ouPjCepZ1MgMhByEpfwDwqcMVhFaV8H++MeLQOtpOZR8tU
JJpLopldMF4Xc20i4TATTGxk9gU2d7TtBSBwE/POiZv5tTOwHpY8NJc6yY2LHvHrgaD5dOtBb0ZG
ROW3L+LG3zZmw9ES0r95XlDCbmp7igHOp/N5TdZ8CYqe3VWQgCqP4/FiylHu+JAGGFcZ6aHTOLJk
ITEjo0VGNjdQ3RDoEDleOZ4XO7UuJwCq+zgHU1DXdb6RBR4HKrxXJ3aeQ2uZaef15n0Gp53izfnk
c11JKUgewHeLyPI50062nDFp0guKydtYcLRv4xHpawMleOMtOaz7Rt3lTVxuq2b5kiWgyaLULGbo
UIk+xVS3O8sw76Z52PdTzVbfGHL00Wo8LAV/NqHz86GFqgPDuRuNLfPyej/YtfPaaXaUNUzuXcfA
TCXOo+sq/NlW0VYnxkodLm/lvLJuB6dMjhhjrZQxGQTMXZoOXCFXqOU6Lgs0CE6s5g+1FZTwz93l
ZE3MVpTtvrT12EVIWgw813G9KVVssxlIL5MA8QIvgEhqE1hOklCtltKqrrvVfKTtD+yB2JShN98k
QXsWbWAgtjNQ/hZGQK+6+BpPYb5Zmm7nD7Z4Jd5Vfc4HR98o0ckwYrMcbFkSvJuMTfgl6YvlyZM2
6IQgK7b1uIwf6Y040IXWDZQZ5jNxxODCSOqupvwthC2/8m/MR9yB4o5duwdhBKQ/8v2cCEW3dA4+
/LMdCTj40iZv+kKD2LghYxOgOya9ovXzJ9rd1ZF015rJcovC2BKT2OSC1aMMmvIwLL64LJ1sbPAn
L/pGdoEBHNr0ACb7v8PLTUiGCrnuTezmpwDSBuDyyaIRkslda2PL9/WcHe1C2DvLC9PjkEGjgH+M
/rB33RuPfdYxNZLkU+DuZJLNh3JOOf30wT+AdZJbcs6CPSepfITegj6DlIcyMvrCfhA08r1Ryud+
LsQnnCDptdd6y3NXOaDSMkicdCvb68FS/b6QOXfe7OdHUbDPLT1uMl6eb+y+7ChuWoIzkrg78X4c
Tzp3WDOaqfa9i96SMzYdu+yGP+qKf6vI/3ll/j8o8f/VbuH/ySIfPcVfqqKfFvkvmI2/r++//dI/
6nvrN96GiAEhTIP2ofj8vzV++JuP1g4DDVtyWq5/yXKmxjepVPEQwR3CObGKLP5R45u/kXoL38yC
IY0WmD/4j13On0UbG6R/aQnh6OovEi0RYCDAOo9y2nSpwt9XjBYqI22aSQ3k0gDXWFQJ3lCwAdfk
l/zKV/ZDdcqxUJzhKlszQr/hlP5aLurONBYW4erkM+m5XvRsXbPAhE8zZ+Cyaf5dKeP63QR6QvjI
0GB5bbyvhg2qPLb9HA9ceRKNpmJlyqfFIrpobdP3xF7tnCmwHkePVtFf7oOfVMc/1MboCZE08cBz
9aiT322eGsPEzNyx7i9t33+RoF69iHgKOCE0S+4nJLpPsW3+Sr35k1PscrZWVuV6r623zV9PMc2J
vB0DX54A3q0t/bT/oisJg4Xggek2Med/+4BsRE2Tw3H3Uru939TkpjGBEGxDlkXgklAkKdAYtO5k
4BifiCrzXv7+tFo/nFefPjh7G7a/nFz7vaZwRom9JPGkUWJPDX0fLyYLfIErqaOAAGC5mYfMug5K
psz+XFj3DSEDT5VS/rhJsc1UUeJ3/n0/2zb2X+0Omk502l3yfp0+znbwi7uAfvf7B8x36YHy7LNT
CnnYxfdXpJJhkOSyH44uzgDxaEjbjS+6pEQ5ldR0WmWTWOPZQhNWJlFHgvIjz+B8b4RlewRS6nnn
b+MlOSv3NXFQnEc0P7mXOkYqF3IJLKgDqUzP2rRLSbyDtq7RNnAemsJF1jDYHV1IA+BpNM72EuwV
zbZro/UJ0xt8k+wkYwaxg+P6NiZ/s4yWlsnz50A7ip5Xu0x6B7zFzi9ax51uPVYJb5sFugiPuakN
tMFpyNAR+RK3XJyvWct+Nxvs3GCuWNZX7tKJIYeVZfl01YtQi7upmsdLQrBKJExuzlAYIbIdfVsI
2lnynE6MEm6NsadhXjTAMaa4US8DQ+GXpTWdE7m4hDtPWquXQDr61uw6tllhsybnTGYeYsFv3deg
ha3EkJ/2tNSxenHSfro3GsN6dPt1ZLdk7qsbujZ12RxOLx4ChWFDY5COPYiy6X4QcBCJhGPPJsuO
A4bIXZ5sJj3tdghG97UcOI/BojlvrbAeh5CLthDT9YScxX1FKTTdZ0kX7hpndJ39XGd9sAkng1Yg
GKjp/o97NaUdgT2CimW4ytb2NA1ANrOoR9WLPWuUs91IKA4M7rlIYdbEmTwVDWZ/sIbUgMOup/H3
nEJxf4LfSpu2LwZ/2qHV5j7RlSde6w54F9EDPPwNDeBwxsMFWiCn+K4y7gxMscZGsGW5aM2Zy++o
Gg/bMK9TVc/mlPJ0M/Wcctq8SU1WBHvelosUphbiinSdfYxq/a6jIOoeQyaBjev5F1PvbpwhgDPC
FAajh5GS51GF5vW3n+njuNrI2cxZN5YU3ZdWd0hv9XYkxnM/QGWQm3R9PEjLQu6D1CyOLyy2D2qj
u3FAoTAF4T0QYqsl9o20hQFKbWDm1wgmOkVgMxTQ6UF5CG5hFdREFe7LHABO7Bj8QlVmlnkicsXX
E1t6o0rPXcdI6TCbQz5u4QjM8b1SlVtGaU0JH1UpCYaX9hLOL3Swxi8akZzejAzNsttxNuzxueP0
s7+pKn3o7LTC/WIWjMcDbaAnKRh6uXCIRNI9Klhbuylj+BVXIVN6h1I2baYTHRSxx8jgXLvBunfR
45Ed6sRWrJ4ePTkwn1J0SzzbmK8FYo1N56fWx860my2bLy/q58m6MfDF3Y9pwyaxj7X7qRdFSCqu
043YEcNsutC+wVAZZhNNDdOu2RPWyzXUueRLgw75GsWPf2Yg4l0TGxQyNFhxFFY1Si74ZHQ1sIMk
O6y63S8hm20EP8ZAzjs3d3gWKAuxowvdhezD/PjJof1fbS1DfOjTBElA2wAb9fPrnN2+ODboNjU/
6HDTtSYc+GguXOhFFv8CA2uY7nnNcS/DxE2zo2fEvKURIRzmrlcvLlD5Jzmn7Mv8JMAn62o93S9Y
n59AFVvXTC7Vy4wQswRwP74SLJI85a7HglnbxSOmmPw5bxcerHB2nVNswmzLcCWcAhXi3yBIttry
Gq3pDZGSkTEG7Pgayd5yUK+eXSLdwuelU9Yn2RrGclrIGAxOYOYJitlYir2f0yLsPHu243xeEu16
O+St5zJU8eVoqOS2ZdR1SiCMINNpnsq+fZ3ltK7+mfXEXmvY5gPnie0Y6zySu+wc1sr+NBgx+2gS
OcwrEuf8B3bwhY8GcDy5RPHoLRRGa8Nz6V+IuG6DPbKs6mYa0CLtF2E/yTRQWzI8UD1qmaJ1nO0G
rTnRy5pmVFxd07gRn0vL4ecVb6z2g5tCJP4cBmOGr65Rcb1fAuwQkZ0UA97ErjAuCWEeOHUSdM7S
u8lH1IL1kTFVgALJMcFygcHyLdUWG5Rx3Qtpe9QiCj70pYORdFNYmsvahCgnMiKkWCxEmbTXbdDN
p9nJg2tjmsOnlvAtCS3f676YJeMWN8YLQr4TCY1Rg6LknqQjcnImY72VBuRCIJxWLqC9yugbbLxd
lIf8HU209IGwy/CyG7k0m7JEZBTBh+Ez+XS+YJBjMsJdXnELTk4SXnqlyiTJrgXrfauJvko166B2
V1Q1zvvgki4PJJug5sg5LxO5ocdNSrDD4T0X7tCBCMH2WLccmAQK8brMOQv+tyXQZ8ff7shRXG99
ctvS236sAsiEahSX4zCY7IfdRdPZNLovlVPw5rBwGHq8WRv39VtYfYcgc9xK5Kntds04Srdl7/pU
DLNjeYc/PpZVuS2y1BS9wjk2DF5fPnPpi6ZsgbPNyHF6vY5JA7h81lJW89kebQ/i2DBLMV1ZXsKk
1CRA6mW0G5Xe2PDMuFhS8V1HvQafVi3N03vRqLLjbeHReaGZniYNE94xMLXvM0EW3nkourzZEO09
P8RG7b54qcXCOrcGeBzVTllUlFCQeGVYMHX9heYfeWzepVicAGwbhtaHsjbMsxpS461vESqkw8ig
ks9MlYOQOXyyp5HbIihb3uRN2FuPDlGTjOZbaG371ic9mk+SrWcU9h4MRBch7GZQAdIB+oF99RCv
V5TsZy4TfH25LTsuo2E17Bp6mxhHYG6dMjJ6DW5srrGYgkEBr0p/fPAc9CsPmpBnfCtIM5I0uKdh
Enq8qlS4OJDHk2bOVh23kVgf8oBqOYEe1bsRg5zpvjRrd5fhdYL8Wcps248IDEYPFqs0QmoQ307N
MwDt9NqRvUZelSJKTWcag7gBziXqM5qoaXNfo/I6FQQnfUQcwKy+p9lLTDOvnjmQR5p+VjRPQJWI
QPvWM/G2FePJyPTDCzHDRm6kc4diNds6bTLsiXewtu1iSTK9CDaoQRtHSV9a92R1I/6iDGmh6rRZ
ZBVUJITdFW9GJtx9oOv4iMZaouVvyB/hCRw3rApvVYtsq5xvwgnfMfc1hcHQmDdIKc0bV856i7pr
43WzPNJzaXbUxvHD5A3zPuclus3J4N5NAk2e2YurCVLdHVeb93I1lWfefJKmaGGQ/uD0mwBoSRKW
VwM+d7gK6Xxjzir5oMDS0UKznetay7zeOIlJATk1hzIs6TPqW0da91R+1c4mueDNRQR5dhwtMhhv
xJfim6/8UcTB0ciXr27jcUHEwCO8Z7o1plsmtWVNoW1o5hC8gbtoHvS6gqDNQcORDqyGfV5foCcz
ULYRmHvVFSU3qUxZbTIPvedm0Vjgo5gwgO52LsYczxll9x8NnX+57V93Hd9t+wMaEUDSaSxYtCDe
b/tBAOYhbzx1VO63ol9PCAXatfD9++3aD7ufgBkRjYoVcw9m+T10JYzTfsjrXh1LNILQMHHnPDYd
CZJYF636whPr1uXbcvj3x33nYmQyxRdcrageO1Os/O92XWzJSyevkXNNeem99gaIV9lN5bQf/ZT1
q5bVfO95KWtxo9cq9++P/sOgkaOHNrtiHnA+xHu7ERw1uieWVx9HFwRptAQtguh11c39jtW+TxT/
NAnPeXHWyhscD4v7t4/w/zt2j38PBP8/7J3JdttYtqZfpVbN4YUeOIOqAUGQFClSjWVZ4QmWrLDQ
9z2evr5DhTNsyWnduHdWK3MQGY1kkMDBOXv/+290akcES/+aY75B7I6Pbfv4FPXtt65rf4LtXn7z
L9jOFh8AF5jMO3IujdqJFfR9NG98gHoD1oEjAL4g5/n799G8/oF1B2eZX1NZhDLc6ztsp33QQb+Q
ubnYRCHct/9HsB1XgH9gQBTiYurrqbkwGA7SuSGEiLPnqGTcolCEYC+rji8L6d/uFG8AQq4kDdPp
pRCMvpE5g6MU5jJpXElf6IXV6ktVlBM2c1H/zlvzqytxDSFtV8BJXPnff5gmh50SLE2FOgI7hx5+
sXrVskev7Pq9aJtfXMg1XCZM1EJ8rdf+KYOTaYxVl2pHh/CcZukzhtHPCf//w7r6BQL468tYEvfl
ib95RniULJy87EGBQnElJJW9BbvxUniw//zWsVYFDAfJ/tBebzhhpeaoCvlGQ5A3l5OKASr+jO5l
U7ynHH4DMLqaiyUY8QiYoL2V9DoDhEh48NUuki7hHM23czjJWui+Gt49pd7u4lzMYA934DKIN1ZW
imaVvJtltRMEa62dll08IRt3BUbyqLrohRGsGRhLE0/2zx+dbUJhgyRv2m9IKXZT9noWFRyPNS7j
ULqMFZGg5OGAcL3zfr09ifmOMH3YFTiweKt/XvVLn/RzXObVTumxS877avYTXQ0+/je+0A9XecXU
4LgyB9IwuIqYrIPeTPdDPhb7AmHNf+fW/XAl/efvMzJmLIeCK0VZD4I4JY+LlP28/3q99ryASUNZ
QcXKjAS3vjcua2E/BkhfWukGRNdmSXiiw3bXQ0vygKGQsmM2DyicEIhuNcLyUNO8k6zCjORNHSVc
9nkWpyPkpEG+Lj/sWWWQW+SeV/muGsglr4BEU/iCQJeLmc++CFR8nUWjbWroTzuVEmCdZIbwwXqK
/VBTviD8AORwp7D3oPCOTziYw6dMAuNCOMQ29076fNYUILgdjhUazlVTLbIJFGW9Kit+ZI5ww1cJ
ePN6Dq2dM9VweBuhf04dSPdWkMDszPG1H0lf2TF8ZUI9F2ILeOWuU2eyQ0mEheeZFhMZvzWu610X
FT6CwMLvdKf42CmJuVfFMj5hDiG2YMV8dlvjKolZHrB1Gsg/cVzi63FwUr8mqbSVp8P2FDwmHiFd
ldLhtNog/qmuEEmRv2WZmM4PhgwD0PqMNq42OoHiqKk2tRpMPqE4DJsJF4R3zLdbiJVe5YnTeU5X
EN8oDZ6jEG98Srjew5YX+mhUlTCnGZpBmMAmH3inPGikCazdHJqxK+DB47qvfw4jzIimUEu+hG6Z
3UPij7d1a1R/1EyzP2OeSinmjMBHVW72C5+JcnwVOZXoCFyY2W6gj1LJKmaT3bejax1cpc1vFCXu
vgTcmkOU1NWV3SfPqsYz7RNb/5y78fPUjsFHzNnLi1HuzhGg9WHOdKS9TaZSDTLuAAFIYqDUZIrN
Cw6VzgsG9BRDCMWbSgSaMqLBYh+HAGMrE9ztFBqVuEpsLEGg/WgnrUSQa/fYYq3pXlyXoAXevKwN
zT3KAXIebG5Ziu/OZ8Q7jPpxu/FyaAp37qLzlUInTr8IAoaxG8D4K8B2gh4YQjP87aWxs21MWnx1
1PqhEmsbIepDFFSK8JGcY4dfMMUmyF5FoKzQXn92lcKCiZRCI3aics93JHy6Y/OGa1jvzESD4MHL
fWcUJevHalRJggKLwuEriuDhnvnKzVQRdgYKhVgvmOA4T3rFbIGGS/FUyRFp4V6sK1NdSGIwOWWX
WbjbjvceqUw2VtF9hxhn2PZukTyKUVcAxXiPbJI4YOSIAf20BOPHRgwPCGfTrVX1OPSMZF7Gm6Qy
rMVfIKahaSC4sif7J9W+LqJq/9QX3i1TCYDccdNuPw0OqGSIqOJwBnzyqeTDNr1i7HE8ic/hzAo2
dTwJKwrTL3Wo48omUy2aiUiptEmedZyCLgPNNpBakW+ghaQ+KDNi13WUQxYIUyEzWGSMtMIT6hFq
8Rceb+Q27hqkLvhIJ064WVRN0beiImOqSG3UpTbRz5d44DxAfR62Rl7CaBYYh/rL6BZ7GYDUBtIH
W+lUDx37VjTht65vnHXUYpVf6zsYml+JTY33eWHrfh9U9oHT2LmJZKoHQp7JV7VsOA64w/lhyntu
uoRa6pWTfna1ajmoAqPgBTv/cJmqzstHgEOoVMikjS5jUbMrTtdRxrip6BNxZVDXbmqFtz6VjCrG
PHjdIFH3FyZQOE53pFvIo7+CwbJGufYIm9q9cuFXPxKC597g7qGdynDU7hIzMPZTLyNJ2VC/9DS6
npqhhhoKvr7V4ma8ypnYXHVFPz61SgPXIgTg8bCrc280G0GjqWaPlsVG2TTsH3ZEyNcST2R4N7il
BY5McwJ7dW+CMm0uNbRRMOdlsdeLBkhBzUFy54RNTCdrziZQcN2UDEgY6HWermnjE3QWNKYZQ0nR
qqxgCNxNnF0ZFXLjaDRg2rV5ddXWsrQvmffh9M1iGmuAhFWugcE63B08RgEB7V7zz7vuGMV/dKmr
fVNHdqtBrhGo59opxaX6lFhTuGFSAW4+UsysFKWzTglasRbdHszLRvcsqd/CA56ghsUuP8UTd2hx
QMQn1cHoUwHK6XnCKF9UIMSQ0+BuqMLAc+2iwHkKBUnbs/coTD1RcfLSp0POPRdlvzESS8o5CWEx
mH1/FVrfHQYFoj20qis3bbNda6uY/kWl2OYiVI5I1K4MUmkflCTBFnOKumOQLJ9j1Rg/u+nsrmHp
IqVdyIBfRAz3L6rzqwqu33WW/uHUTb4m6+wZxmPomV38iff5vhnUcIddtIIFDKkMnWpUV0BfOrre
GUTONr8qFkpO3eHQSwWnoRJH2X2NngDHBnYcNYcvgOysKr2FRwruLTfZsyRv4RlsaP9GsOnJ8Ti3
8RafpcyAoa/ZbIn+XWF/BZW1O9Na5zPFFdzYrVkiCdRXLVTTiwKWlFi5lYMC9UyThfEIZTarjDhf
wbmVVNozrbbK9U9truf7kYzbfekgXPQkN3VvSAZQ/8IGCl64QfOoT/nC4QOOfbRzZ2RqqxPgtEZT
EcEmjJkJ7NEyGEzESMgb3L059GUBkbLHNM2jHcDBlvCUxnlu5wRtETPg/Ftl2XK4GzoXk+tUmjfO
ommpbizVr9uJfX3GJGuOvQ4OxHVhO3jrJ2aPTzzi88Tvqqgx1wuQ75Cz97Rf3FRN8fafso9jYjC7
qYCfqRDmwESI7szDvsiSdB1X6lfT7XcV3EK8cgz4xbh/bHSb94uNY7ixSAM9akahyKzjHAKaqc9b
3lPdWKFzIyUqc7udXvedP9XBYxpZqe+MhFvoaolW26m1h7zTp1PPGa2tphDcFzUGWT9orZYTr2v4
FGaO1q9SrcW+wJkE1a2iXMSTpbpIgHL2N3SbbPoh1QkNG/itnI5aa5gGzS7toYF57mwN29/X+Mab
YlQWxJouUT0HgcDrLrCa4lJxzR6KWo7MpB/a/LkkzwBX9m5Ep7MKTUor9FjctijRutNgU1loDBau
iA/SGdDljxxcxd5FpLVmOkS2dCxx/gzrpINJVtdl0WAkmtqMtbtBYutdH1i7EKcCyKJ0Sr7JJOij
ASnn0bAx2VkJ/rJ1Fc25mQOcUFfBPOGkARngy3kPLApVuN64pPp7VmKvradkc4BmgY5KwPNHJvGq
4WmXJTT7Vs12NcXE2taR53Vhj5TKbaiZzkFBM7AwavGFGisVDTy/BlljZ8DrW2nivb75DRAqPw+A
DTwQnHDf0ECcEGtVANJsBzHnHjb6oUk5X4igeCyy/jaYOfJ/vxreNOosBhQlXAmRE7DTK/5Raw5W
Ho6wgAdGd1dFQLaNVjCLKoqoPCiIgi9+f73XBlfndgx3K+mAjmrkDduqkGMW004zNteaNC92TAIK
2gJzkYSF1SmlIIWItWZb7nh9PoLHEonXNtIx8Yk05mgBptmP5+ilqaXG+f3ne9NnC8mIgjaEa7Xx
1tQc4upoV7EW78jviDFmCaG+mON77+AbxIKrAFRgJwffBzD7VT/Yx/0Q2EXJwNqkcrVDdo2CmZhX
44wTruy0xP6WEfopSqk4f/8FdYkU/ITpE3bKyw/+I40gzde96Kyl5tBkYwQ7fQyDXWaW4lIJZEhm
T13aYqjE4EWxxH1hzvepmBnFVNbod7iNhF5XMmaXmx3aszrrXQOedUUtZ6bNjuIX6WBZtMgztaC7
UIKWrvH86f+DV7+HVzu2HE78e7z6Nir//Pa/iGt8LP78Ca5++cW/WaaaToAlaJmwsfWTcrHvcDUE
VChUZMJ/p5/+DVbzGzAT7b/VZ3+D1diIqfhb4bf+j/ilhvpmWTIMAdIlilduEcZrSmLNILHJhSh3
xNAWq2SOyo8iZRLvQ4DI/Vi3HkbMIY4kO8OB7quHLLSUC3V0TnrZExObLxHWHKQ53YghL66zXr1n
+soeTX5jsilNWKoLfdZFo9FimMS+bNCNk/ncOqcqo/bXJ+06YTL8KIz8aI/ZETOXLWYpASngliCB
CPZINvSIpZv4uVf7+JRzH73aqRjFF4AsquJipmNhQhCry6EU6rWttXSlzfgI4V0GxGD7YM4pg3p6
KVmg5Aa9rlO6J8eYtmPsVEjgce1Mi+OoDbfBZCF8j/uNqafHfl6uzWQ+qCE/1STKaoriRwAkHIbr
5cnqYI0M2hPk7od6bjdlRgvT5JHxOajNXdy4NqRWDmNSbYk8UdyT1hkP6ZA9OhT8G8wUbtUmPco7
0OUAKrDJn5OqwBAg7JKNIVshg3YMMYhDLNE43IXGeOsWk+0Bx4bSCeppDFIQn8gk6X4+YApQXiwZ
xD1lxOtIJT/HtOK9HvW41aewlHDPHSvzITLQ7U/ZY1MnbOfWCSoIg3lKZN/kC8mWs+zmazPjWc1G
BzZW0YiY6X7BDn81dVEujciTlV5yo/SoYRgqFbEM3CI/TsFhILuUh45OyA+Jd0e9mz/2xImu1Blw
qxuhDshrVfTdvlIv19Q+150+bjGHOZxbR2VQD5VTAhmk0bOB0J7smfiYptNB5+Hs3FIQGB/zDUs2
yiWgm806G4cKYZDV03IhbLeSdURxc9lYyb6c6SpMkA3A/rtctdbTXIxeETXoTkrOd9h5fqZPT265
HAbyIL0kauJTWjsP8aR+dWvjCgsAzbM5Bme92y1W3+zqabiD5oH/Q9WxUI1dmPOMFNWlV+qQd/T9
crDLOfKJFqIwNYC9hMNKmJaO/VvPjVXVqvdFqD0JA+OAfGrIAwuzveYMd3XT3+Ee/ZyryeypMB/X
fT7dGQF+rimmyxtQKYAUW4k8Dd6md77vWmGfhDAfMNXC99q0ThWe5ptO/h7fcxVNDkvRsB9ip5l3
mCwuK0WbTpWuVF+SAOk8gjZSM2VxbsgyPZtoGOcaY5xZdMOulrV9XVrDRZvb7sU0KAg/IMT60jzh
qlCqeQNfdNjnMNswB8iMJ4LyvsxDY19qbkrzuZrKuDbXDbVsshZ5TURUuoyPgVMiiAkxmoMNY9bF
PWZ79/kEB2C9mK2QM304o1FAhmn6pTEwRoYx5k8RwYtEVa2rbm782pwiSBAMKUhvnJpw757j2Z36
lCnRdVGapT8q5n2pIERre8vyh956hOPaPBUFFGOakMjP7HrlOljLVYuwN3kMLqDPZUCKooVSp2D5
L4n+VDLpWLU14eIRia/2pGsbw6EF41NIJh7LkONXXU+Mi2FAOP120ll0c+o8OIp96vEYuwiG5lkZ
mwN12DtQ95tykoE2vvFMfHQb5sDrwiZObBNqZFrumCOQ/tfXoJPudIqt+ojbkv1Osfamk+FquFxB
KKdXYD7yaigC46Uv7NkpdiGv+hr91J6gKrK3DTb0Hw7TXwzp3hRsUiuNJJiLqTqQ+qsrjY4zGUlQ
lTu9Sx+FFOXJ7TjRxtkzoAKXF/yduvn9Nd/SA7imy7CAFBvS0F8XaqFRiMhtA5RMnRUBRA138OIy
TzHM3SjREPl9cc04NC272+8v/dqlm1kF1xZSmgCviGbkVVsA8WBcktktdgzTjHWCy+P1HODMxHZx
SMok3QHXPY307pt0HDD4GVreW1EYq0aGv6EAD4vl0IeM+vA33AkJqxN472PQcRhttm+Gh5WXkoFa
l8mxsJtNbg23+OTfq1aUMw4yT71LqT+VQDyWVQKaoinwIEC8lz7wiyVEgBKe2YhxVEs/V8s/TGb0
LBaQPc1iF+ntxiyh+YjlOl9oun5/R1/boZ7vqKkhSXAY9bKUXt1RrETdif/IWhWZedECZs5abPpq
xiYMYERoqpvSezIvyYb5GpAmv4lCzlBzCZ/rgX1ZlipYs6WksU0H4l+ClRj7OzxCT0YzbCOX7d6C
huiFYWRv60mfHkILQCMPdYJI4zk+9GrT3mKocT9J5LjXY3NPGEDuj3ZHMHIRPwexZYMl0e03k1tu
JyV5Dsrl3oXitXTgz6Dsu2i2dlFUxHghE3xoVNMhdQC29H65dmagAF3nz4bG/aWxUnRyhPK+cyN/
scPQtEh5PAIhndTSn0dpi6OUtakYxW4ZtXM5MbGzEXtpr5TR2P3+ob1pBnkL4HCYPC2HkflrBkCj
z7GTmXOxs9LhFjHvnkjTdzbM85v0UzvGVyHuxqQR05iXvxaqQI/GAJes8l0pBuyg4knHRmZ5kjt9
vBjYJDbBPtXNnVD00xiIyCcHYa9Mwec2Sb669oDsPR8a+IyJgU8Vh3iE/dyqmvOjpoXPYI+Gjx4g
3WUGhnUJ9DMY3Ut7mcW2P7jVJ5dh08oGZ7swybH2YDuOK9pGWlFRVxuScqMVdov6tgeUX6l6/Gxh
lIb5SHocsF1KLQITXTuhQCWSa7IQ9gMcQEVTu9uy0CPfNJbDO8/kF28szwISA8QWFV6N/vMCwEQS
te2cFzsto1EYojz2YoK0sNtK+c4RdyCm3MKayD3lFjTLoCXXAHLiVZewloO08OHt9ZsxgKfS2YR0
9JH6MDLFWbvSsD0d7FOAu5QHZnWC2ZysIcbi+l0y63KS+V7Vx6elJdnHiT9OBtWhIJ/Ya5Rpm0Yq
WeDcpgonl62RjVu0wLehZRPW3rA+TazcVq09IO9XzGSdB0xp8HW8FxVY6+9v0i9eEs4M+T8Nx2z9
DHv9sKuNYQ3xdxyKHcObNSXOBI7PxzHRPwRV+M4TwZeCW/5qDbucwmxraJjIP3n1TtamMRu62Re7
Rm8LJLEENLhBsie/cSc0ns9SsiTxX4NSrrNNJQkVYJgd7ZQCsC8DG+MjHBnifKh9YS85nhu45xSz
+7VNtUtCt68ykbdeJKQQpSiNtVG1T3my3E7ZfACj5jBmmYVG+hiMskplppws6rHuUaRPJXOzuPOH
LnE3+Hifzu3lYk7GOrb4QSEJ+AqGYkk1Dpsq6HHJWboIoHq6PjdBQcFgeuzScs/45y7uaCTdlJHt
Ai5OWPR413Qh/nGETQGK3+mpdl0rMWRQqjXN6cneTOe1/Bsl598gdGNBVv2w0UwQcPkatZN1Kp3x
zg5lAyHDT1yb4VJWUy2pQXJEvQanpeKnG8V6wB+NVwzn60thTU/A5TjtcYOTLD7ilY2+iaACz8zM
hyQabmE4kNle4l9X5HvcAPbnAXkT8gJ3XbanKd7mAScL/qYsTN4Oe+yOmWZ9iVpIH6lmnYYWvYDe
zJ5sjCapqxiZpB5cKvusMx90ON3rd1buL15vah3cSWBlsqJeA5IZfP5aN6181zrzU9EOt63KuTfQ
ZpF3m6xl/XVutctOMM4XVHrnd76Ius08tiOma/wa/GSMC4vEF6lYu0NjOEyow9rDSKfwxdTPu0yC
8pirkbYdmrGPfDx8qpVMHKsGO4MFtYjfLYxaC94Db3GMk66wxyTdfD8YlFtqY1SercLQmkLSpjKX
yjqkMeQ8jEh6JimXMttJ+rtuYAdt9O62cWlJRZ8dh76/NS0ovmVGfmncYDtSj8sBrcVdEuQo/TRl
WVnl/GS3hIY3VXfr0B3s0tg+DRwiNJn9nYEOT1bznfP9fP0PwvYOwsYBT0n27wE2ryyKb09d/NR3
P+JrL7/2N7xGZaJq0KUNWJC47PwNrxkfqFZoHFB2QMoQP4q49Q9wSiGBQiXjQ/zEBlU/CMjBlguN
lN4DVfQ/YYO+pAr8tFGjTqIRp/WTzFP1dbVLPQguiO/zrqTnX+tRnPnRUgjP6rqH2U6/uippMVW5
dH7RM69KE7tdTdOc7l0NrzW1c+/cwU33Stalx6nPLgcX2rxciHrdGEx6FXSdySAQ15rTCiOyZWMa
uYpSDpQbk16xqdDaeMgdaPWFfnN2jVYjLLQT0019rXbQ2XF8MBVWMSckfttT1Rp9UNo+DJm4660Y
OUHFlo4k9Cu2oeo6y/nxVCNTvhyc5qIamgcNmrS3WIOxSjAT9/PAuYekf4sDwtcBG3p+F/SwBF0K
O2g6pROTE6DfaPRaKx231JVdTZ2vNvWDjY3xqmtwq4XpQZUeyho4L9T1oDgXTeNehEXXkarOrcEu
AiScUn5J0mc9VaaVjdHsqnSbdq3W/KEZdqsrMw0/8RW4DTh75HFLJHTDTw0qn2GoTGbNgY6kJtLL
XWJCciqzMFvbNS7+Q2rejC6jSPmbMBZcaCmo2hY0OCuyLltgTqPzrU5bbsIyuxFzNvhZyyWzEL88
y6QyL0ZMjiEPthyf2Bgjj/6UtpKJ4ID5ibJ4nguMTGtDzvaDOSWJaib1QLAvBplCXnkj7hhedb4B
a89rMfTxIs7gjdkxxS/VQQeXFO1dQIV1SZg0VnpKtmyqBTu70eXuGXjQrEfLuXA15e68SOKayfxs
1u26cnAP12Z86AaycxpV3I0uARUcpqRUqNbNEPOhwiQ1L9Blio2W9O0abeK0d0Sn+0PFb6sdP0vF
eCJxEQ+XstV9Z4C9ZAf2xG1iYfVZjj+lZZ1Yz8+TSGWvwkfPxvgrDQfPfuGfErQNq0FTCo58t8Xn
o+R3cu5SqyFZxydgOap1K7ymbR7OzxvnPIrQjGWFFmchg4Il44iGR1/X0aq33WwPw+uZl5xVbfOz
bsTqRHrPkFm+C8zp509ZxD/abvKVuSDPf8IueqjS+NRzuxzTuZsXnjy577xdTOT3o5svx8jh7QDM
e3BAszzb4Qm7PYsJ5fXpfDOQX6I9VfhRcuC/5uWo+4GKgzhJ5JaPgqjCyKcN9pD8tNu8xWxUr0Zm
wA3wliFnOkuuQzPBL2edN3il1+rAZwij9uC2FLs4/2iXRo3pb90tup86vJTzaFzGI0ZczPRYZYV0
BB6L9OjqvKiGykbgDlHmp3OY4emfPqvZEN8MkXU6v14YXS07Vet1tDuZu+5LaYiJKmQFP6Zdm5EA
LY7UAs9gMr0GTb6GqQu7Qj5bBSwPmyKcqeFpsYWwBIDLhIfYBphBrvIFpG9Tcrhv4bml/pxnYmMb
UbYmvK0iEI/7Llc4r/hNbC7FFpRPeBhHdr65iGV3fsxdj3FN17CMJiYT/oCR9mMVW8rOiviqC6Jt
r+g1BUGuwe5lxV8R2PEItPQ5TPl8MNrZVxTe5hwao6cX2HKpTV9cOrE6nazJ2kJP+qrgF7NSnLG4
DFLIBpnDG9EvqrIjcxLawWJpl7NDWpxjs8gwnSouFSBKbyG4gb03fyxaNgcNAwOsbbciyjDIxkkX
ytg4eGZr2HAjVQOiEv5atd42FyPNH9l6IDVTnKs7BGaGr+By5zmhxuY28ugUB3Q/6PUbnPfd7aJh
DV91bCaVOQyeVfO1cTiPvbHXeIscQLLcZQfL0da87E26wP/9/NIOMaazSqjc8WdH1/ibqevGMm/0
OZmhUCruyupKeexQmM/1RDtsxzw/fL8w6VKLy8k24VvAdRVImwkl4A0432tcA1Nce/kje43nahYY
iqEsb9eKa7EFmtCJnEwJrnVtAVwq0Vu6Qf1cO/xrZJ0+Lz36v5j9xFSyeKM1zZOrKpZfSLC2rJ37
XMK3KTiuMvYnRwK7xuiG+zme6EiUrM2Imu9n1ddJQiUe9QU5zpYvqZXlw8qmIrAh9suKc1maBE+6
clprVQLZGJblnRWmGejPWCXHOWz7fTzCwlwZmDgz0gg1s8d9rYaLgXz6OsKyNmBCrGWhs2leuDMp
OVXoX+kQoGrCrrHrWtnTyTwqhFD82YrhyYxVuEqhMaXPzBGUBfmjsizknYhp3HUkxm1Enk6iWjVK
bXj4LPPOJyC4CNKgK+uaGxwFU3j0gAbewid4GK5zQaZBm++6eemUhznEMDQC78twERUGCcFYKjAd
m9M6Plk4BDCD0YtAuSX9Jt1Hjn33Qyn2X4FnHVoZ+KxIAPCfFMYrTCADHFnIqul3TjzPW+l0Hkva
l1G4d33DMN3qeOtMyCTvdSuvG195XZBnpHGAAy9DzR/6bDFDGUKV2O+08bzZ8Q4acfpnMQJ+T9U/
VorIqwET2TpkDSgvr9rsZQwVM16KfpfNLBBZCYg0UJhuterL9/pPE/BOE0BOskz9/PddwPW3oiBt
angs4scf24C/fvF7H2Dir0r5j1/TS0EPYPLXmN1VP+DqrWlkXKNVkXPzvw1b9Q/8KxYS9Azy57Fu
+pcqzMACSooYHM0F0DnraV6ZN/3OzOlFt/lzH2Ca0vuVTgCbUfs16Ajm3C55pc64zUh8otfKGF/J
bKTNhYePCklPNIPCB67XZuzsGkJi2zQXOEJo6map8Sv0Iqp9gaNkB2EtQpOjrNAs9gwBnqqhC65G
2wabmRlEMcOeMEzPsb9aETrVYrwyQ+ezM71aKQaOCaTNMMpmhIsI0m+SaNkqml7eN+3c7GfEvCcN
RhQK+GX5FOiKge8Jps5+I9Qq8aMyrz+GKaSinQpi6a61SXUeyQuxsYLDLYc6DC4EM9+K+Ku8n4h9
ioodMdLxNwV89GnEZfo48TsP1lwm/Vogo76M8kwqDpwWuMwxRJvhvh/qfqmM1jU2PdlhMERyFZfQ
TIexVbYaZFMsxwOyScpuQKbBOBwDyDDhdOSmeNMEKVxpqACzcy2JwYNKzWgZn9yG24xFICL4Xkq3
C6hAfoFd1E7X69DXBXfejE1tPy4iv+4Uw96A1+Y36pKV10nvNlcRuU46HURa7FHbVJgMLIGXjpGz
AWxWO69x82PhQBj1ZxzzgSLwEk28wlI/Y77RXfal+dBaYfdRwzzP3boNAfaoApIQrTFbNbldvXE/
ZSm5aL3hbgmcSCThNwiOmGziHmqoUC/KYjla1tDeyry1BLWFVENLXXQrFdJmrt06w3UuldPtSOKd
iZja7PHM81qpsNaUtv9Dk6rrJjemq6FNLE8gy1Yk/dk6K7UjNNuGVG8LqeMWFQbxloq2GwO+zzjK
2Guq1HQ9SwV4IbXgEBFr31YAkUaE4mqpdV6aJslt0KMi76WePJDKcmlEniaG6+fmiO1TjwonOKvR
hRSmJyKwNr0Uq4txfNICoUAjkXr2SErbWeQ4cUi5ewu2jJ+8MHxCNIkcAwld24V1U7LaPJCAA6aa
kWSQ22vMbR7gEeLBLsX1EbqGlSUF96OU3oc9573WY+ORSWG+SXzPRSXF+lZWVcdZCvgdt63X5ObO
fqNNg5edhf5Dzbo5q/8naQRQIfSBkRLF6+TsE1DZveW70jxgljYCQxibWArY6I5C7ZMbZFO8wf13
xHrA0haTkXfyYkswvpgUzAr+QR91rC3Gjxa0a6wMrJrMvHuNdLfEV60kPtiN6tx0LkGknydzQeLf
a8iXNoWQJkUk9c1cHzI3Xsn6Z4FzkLrKMP8ZvCaAFeBjpgSwOQmjSC5Gkn6rVVYuCdOERF3MYtuU
SjN8HOLYHD92WKvKUi1U8L9JMYZJ/kjTrlmK9TKkBeB9ZNGiz5VNStjQ6hM7Wx+H4R853GO0ZZEG
kTlVypzlCf1DVk2LFkYwkyfpvDDOTrjOksJ1ffDDLg0ZvLrmH9Cbx+6JElhLbRxlFoEXGMno5T7u
CoNusQjSzkDpGufU6CKMgSgiFR+guyLtYQiotaHbnt41RM7psB388/Hzn5P6nZMashiH6r8/qNff
ssfx8WdH9Zff+X5GY51oCgkwcwTaL4Dcdyqc9cFxHVC3FwE2zLbvnuqcwxSZ4HgELAPmnU/vv7hw
hvsBDq3GuJCAYJe4hX/kqc55/6q0lPg35oemqrlAgKr9qthLE9ALFlu9m+05euiSrqjWdmVwkkxL
XnqkquXdpqrn66xEcY3fD/AH/hxeEajVJhniAnTIWLSHIO5z8jBR+XixUMdvU4dfNH144rmBAXId
wrgnMQkVUvbFVBDLGH1cbQqUJlt29xDlkSASnJsY71AxWh8T7GcIgeuWU5ZYHQw6xok7p24D0wuS
vNkzZk9p3mnDFYxaV13EKJ2SpjlMNQ2rnRs4nZJtsh35cNjXNnZ1wWkcXPCad7fELBJw0sZfEqdW
HuIsp1OsC0Zn9VRse6GHfiWhxMptq6sFGc86n9qbwQ3/tJSULxnwTbVIv6EqTzdCpNF6tgyy48Dp
tmqYPlcNFmorVcCbK1RATubly0avITPV2C/eRoN+YxuTnO11x66kZe914ADNvQuG/sgJUMBgKj7i
3KZdTrRrqywthhWcBvmXnNSZ/NJ0q4cAWYC3aN20B+n4AhR2Ydcle4Zh3DC+/1JboDRkKH6cEmX5
A/mkuq6MiIBzt+o3UL6xbSF5hiV4NxkBaTUJHkaBLT9CvbIt/mhRT5jgLo56ZaSKsumGtPwYtiK7
L4Fd77XJAL2QGB0noUEaITAKMGXNppQ/M1G4Zt697AKyujpzrh9LU2vuUC0OOPIGePgYFRnLADbX
6NV2gbug4LC6+moeouYBvdOd3cbltpyYBGntHF7aQUq+iSM0tNc2CZCZ+ylbKgVJlDF+QkggfalL
QiydEPWjLoL+SVHrpvCcWjVuOtg6p5xoL3JD9GgCRpTG3AiqPxpyozSaAvN1DJNv26wTm9ZFXGQY
ke1hwENSKKmW6yhTBm/I0R5tEV9X6UVYabivy+SjRLNcLN8Guzzp2tQfODQ6pr4M0T6htIgPZm6r
X0iuGdbt3AHJxIker9EVluVGowxqVgbe0Ydxrq3uokxUvMMspj/PyBUXhTqpLIPnWTjjMdMbKEdh
AaiUObHRrGjNvSpPtI//f230f51Y0kjjTYLGv5oTj4nCn+f/HH9rf8jfePcHvnc7b/+Av8I0Lv78
P/9bxzXzpx+UZ8jLH/13Vsf/ffwzxws8bhGFPb2EjPzwH79Hhpyv89ev//XN3l76p2t9/1b/j7pz
223cBsLwqxh9go2dLpqLFghSFEm3zgbd0zVjszYRRwokuV336fsPaXk1FD0qSjbAAHu1qx3PR1E8
zPwc9n9562xjmhXWYv6yEXbnx/XOPJpntoHE8XTMAN88+fE75udgqpsw3D5Fdi8xc2TbbdzfdcUN
I8ZWwvATIpKm7S3Ra4ScHFN7rss3ZocUThPt05FXxq4623a9qxuzrntL5DVkelBh5FuWsoy+JyUX
RqeFkNQ7hDVRruXj5zSr/5jd1Lv98yMPj0CGUqAX/oJWd2veCy/eULAvt9lRa7zZcJdJ6XmZb/kW
q1Dneju+ey/eUvnjXJfv1mbLOuAF1rEFhpA7CPNx8oh/kRBbITme7XK1ho6dvz/oIgu8v7v6r8js
Fd1Ck+vwu/HYBJFegcHpHTzbr54OvYu+XyCsV+Aj+a3eu3bUzIhGFugbS+Mqy3xGWZMCPi9Ncxgd
XEJhrAKvcLKOV+bIh+vKtm5jqmGr4LTUVYEvfOkwF7R1x3r2HGdUC3wwS4gL6M/LCxub5ti/FrJe
75vYdBHH66qLxpD5BUQ3ffv/99nx3j42Jlo9QQFAQp3cceTe/mn4vDVfvKFz2fmGJy6Py+zddDnd
r7Zp7aH3lUYqpCeo3n4J55f2q1uxaQzGS8zo5Pm5GzdyGwV1eLezG9yVipmSf5wLhGwKNIz/gZ8N
7naMzZMEPbfd328db/FL9MYCZp92WJHwXc2cLtQoYLqxm5oPsaj8VKClHybSeZk9ZepQbqb5D/X+
TEekSgYFXmn4gXFHJPMF1oMf0fq2bS1bUiwWOIyT32U+2q98V7mA0wXsfurMtveOxkJk5OcF5vrP
FtXJq45ZxlRcYC7+7LCziXbBqFhIp8lzB5Ivpt06XDrPP02cbaIyGtnGbdvNks6/nZfYjHxx7Qq1
CBwbViAgoVx4tu8H1KyuNr0h308gCJicM1ORptPFteP4U393beq/pYJrD8iHVJDudq47E347+0Qf
1Uo8cGwtv4XxQaxTLML/0uH47+G22yjyJa/WBj/WW/HLD7ocBz9yxB48xakEn/uWO5a3HbcLg6It
zgTUYN2ogimETSSoKNiigiqEbCSqKNCjgirEiyQqHmRSARWCVRIUC3DpYPJRMpEpCq4pwaIQnYjF
A3s6qHyEUKQaBBVVIIXYpITEA5o6oHxUVITComYYTFWBFQKyEtYokKuDizZZEtY1TyXqgKKEpAzF
05g6qHzsXsJi8X4NTLhMhZIGMhPPNejA4reVJDZWyTyHCraQLBFfWZRj0YHl8zQyVpTf0cHlM0Qy
1yi3pISMElRTZMO8lg4snx0TsXhOTQVVSMxJVHE+TwVWSAvKWMNcohKoq4lJmbJ1t+b5BfHkb5Jt
HWw+FSq/sDiHqgSM0rBTYDx/qwSMModTYMPcsQ6s73+YwvJp5etnC+Gr6XMTgQ2ZkA7SHkpAnRpm
EFcfRt9RT4oun8JjrxR/RykVSqqf/Eosfu+TGXkdrw2Hef8NHE/CqkALsgLpvQ2VCEqQSM4gIkUq
CB1YE13wU+U6u5596ExnT8LQQLaq91XXHH63G0dp4FPTnBk9UHj+OEy91ugRhCInvxKjx3umLlHx
wqJj6gmoh4SyRQVaqFcvva+UqkYD2lGUI6GlFT1a4Ib10xJdMqUmUoEWFEnSexspmXRweUWUzDVQ
UalgCnIsiWmo4FKBFHRgElKkHtNB5SVoIlWkXNOB5cVvEtZYNacCLKjuRLCUYk8Hm1f9iWyxWlAH
l9ccilxcqaiC6hSACOq9xEqDBzdecLTIhsjGK206wilTqd3Hp1M1NH044ypyRSdjVVDxyr+J/pSo
/asBLKqRkgCLTwRroApniaVO2B/uT51G/p8JpwYYVCOgR1Y7a5qf/gEAAP//</cx:binary>
              </cx:geoCache>
            </cx:geography>
          </cx:layoutPr>
        </cx:series>
      </cx:plotAreaRegion>
    </cx:plotArea>
    <cx:legend pos="r" align="min" overlay="0">
      <cx:txPr>
        <a:bodyPr spcFirstLastPara="1" vertOverflow="ellipsis" horzOverflow="overflow" wrap="square" lIns="0" tIns="0" rIns="0" bIns="0" anchor="ctr" anchorCtr="1"/>
        <a:lstStyle/>
        <a:p>
          <a:pPr algn="ctr" rtl="0">
            <a:defRPr/>
          </a:pPr>
          <a:endParaRPr lang="en-US" sz="900" b="0" i="0" u="none" strike="noStrike" baseline="0">
            <a:solidFill>
              <a:sysClr val="windowText" lastClr="000000">
                <a:lumMod val="65000"/>
                <a:lumOff val="35000"/>
              </a:sysClr>
            </a:solidFill>
            <a:latin typeface="Aptos Narrow" panose="02110004020202020204"/>
          </a:endParaRPr>
        </a:p>
      </cx:txPr>
    </cx:legend>
  </cx:chart>
</cx: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20">
  <a:schemeClr val="dk1"/>
  <cs:variation>
    <a:tint val="88500"/>
  </cs:variation>
  <cs:variation>
    <a:tint val="55000"/>
  </cs:variation>
  <cs:variation>
    <a:tint val="75000"/>
  </cs:variation>
  <cs:variation>
    <a:tint val="98500"/>
  </cs:variation>
  <cs:variation>
    <a:tint val="30000"/>
  </cs:variation>
  <cs:variation>
    <a:tint val="60000"/>
  </cs:variation>
  <cs:variation>
    <a:tint val="8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494">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cs:chartArea>
  <cs:dataLabel>
    <cs:lnRef idx="0"/>
    <cs:fillRef idx="0"/>
    <cs:effectRef idx="0"/>
    <cs:fontRef idx="minor">
      <a:schemeClr val="tx1">
        <a:lumMod val="65000"/>
        <a:lumOff val="35000"/>
      </a:schemeClr>
    </cs:fontRef>
    <cs:defRPr sz="85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ln w="3175">
        <a:solidFill>
          <a:schemeClr val="bg1"/>
        </a:solidFill>
      </a:ln>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15000"/>
            <a:lumOff val="8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microsoft.com/office/2014/relationships/chartEx" Target="../charts/chartEx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1</xdr:col>
      <xdr:colOff>129540</xdr:colOff>
      <xdr:row>2</xdr:row>
      <xdr:rowOff>129540</xdr:rowOff>
    </xdr:from>
    <xdr:to>
      <xdr:col>14</xdr:col>
      <xdr:colOff>518160</xdr:colOff>
      <xdr:row>26</xdr:row>
      <xdr:rowOff>121920</xdr:rowOff>
    </xdr:to>
    <xdr:sp macro="" textlink="">
      <xdr:nvSpPr>
        <xdr:cNvPr id="2" name="TextBox 1">
          <a:extLst>
            <a:ext uri="{FF2B5EF4-FFF2-40B4-BE49-F238E27FC236}">
              <a16:creationId xmlns:a16="http://schemas.microsoft.com/office/drawing/2014/main" id="{5AF553D5-4E47-0C04-636D-EB441EE5E2D4}"/>
            </a:ext>
          </a:extLst>
        </xdr:cNvPr>
        <xdr:cNvSpPr txBox="1"/>
      </xdr:nvSpPr>
      <xdr:spPr>
        <a:xfrm>
          <a:off x="739140" y="495300"/>
          <a:ext cx="8313420" cy="4381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Thank</a:t>
          </a:r>
          <a:r>
            <a:rPr lang="en-US" sz="1100" baseline="0"/>
            <a:t> you for purchasing  Block Biomes May 2024 USA Ready Mix Priciing Report where you will find 198 prices from ready mix plants accross the United States. We started making phone calls mid April and completed our last call May 14th 2024 calling each  plant requesting the same exact thing to maintain data consistancy which was 5 sack, 3,000 PSI, 3/4 rock concrete with no addatives. Each quote includes delivery (within city bounds of the plant), relevant State/City sales taxes, and all other enviromental fees or surcharges.  Data was aquired via phone call requesting ready mix quotes from every listed location. </a:t>
          </a:r>
        </a:p>
        <a:p>
          <a:endParaRPr lang="en-US" sz="1100" baseline="0"/>
        </a:p>
        <a:p>
          <a:r>
            <a:rPr lang="en-US" sz="1100" baseline="0"/>
            <a:t>ALL - All 198 prices organized by US Region</a:t>
          </a:r>
        </a:p>
        <a:p>
          <a:r>
            <a:rPr lang="en-US" sz="1100" baseline="0"/>
            <a:t>RegionView - Displays  average price per Region</a:t>
          </a:r>
        </a:p>
        <a:p>
          <a:r>
            <a:rPr lang="en-US" sz="1100" baseline="0"/>
            <a:t>StateView - </a:t>
          </a:r>
          <a:r>
            <a:rPr lang="en-US" sz="1100" baseline="0">
              <a:solidFill>
                <a:schemeClr val="dk1"/>
              </a:solidFill>
              <a:effectLst/>
              <a:latin typeface="+mn-lt"/>
              <a:ea typeface="+mn-ea"/>
              <a:cs typeface="+mn-cs"/>
            </a:rPr>
            <a:t>Displays  average price per State</a:t>
          </a:r>
        </a:p>
        <a:p>
          <a:r>
            <a:rPr lang="en-US" sz="1100" baseline="0">
              <a:solidFill>
                <a:schemeClr val="dk1"/>
              </a:solidFill>
              <a:effectLst/>
              <a:latin typeface="+mn-lt"/>
              <a:ea typeface="+mn-ea"/>
              <a:cs typeface="+mn-cs"/>
            </a:rPr>
            <a:t>LowHigh All - All 198 prices ranked by price low to high</a:t>
          </a:r>
        </a:p>
        <a:p>
          <a:r>
            <a:rPr lang="en-US" sz="1100" baseline="0">
              <a:solidFill>
                <a:schemeClr val="dk1"/>
              </a:solidFill>
              <a:effectLst/>
              <a:latin typeface="+mn-lt"/>
              <a:ea typeface="+mn-ea"/>
              <a:cs typeface="+mn-cs"/>
            </a:rPr>
            <a:t>LowHigh State - All 50 States ranked by price low to high </a:t>
          </a:r>
        </a:p>
        <a:p>
          <a:endParaRPr lang="en-US" sz="1100" baseline="0"/>
        </a:p>
        <a:p>
          <a:r>
            <a:rPr lang="en-US" sz="1100" baseline="0"/>
            <a:t>2000 = USA average price for 10 yards of 5 sack (actual average was </a:t>
          </a:r>
          <a:r>
            <a:rPr lang="en-US" sz="1100" b="0" i="0" u="none" strike="noStrike">
              <a:solidFill>
                <a:schemeClr val="dk1"/>
              </a:solidFill>
              <a:effectLst/>
              <a:latin typeface="+mn-lt"/>
              <a:ea typeface="+mn-ea"/>
              <a:cs typeface="+mn-cs"/>
            </a:rPr>
            <a:t>$1,988 however we wanted to round up)</a:t>
          </a:r>
        </a:p>
        <a:p>
          <a:r>
            <a:rPr lang="en-US" sz="1100" b="0" i="0" u="none" strike="noStrike">
              <a:solidFill>
                <a:schemeClr val="dk1"/>
              </a:solidFill>
              <a:effectLst/>
              <a:latin typeface="+mn-lt"/>
              <a:ea typeface="+mn-ea"/>
              <a:cs typeface="+mn-cs"/>
            </a:rPr>
            <a:t>Matt =</a:t>
          </a:r>
          <a:r>
            <a:rPr lang="en-US" sz="1100" b="0" i="0" u="none" strike="noStrike" baseline="0">
              <a:solidFill>
                <a:schemeClr val="dk1"/>
              </a:solidFill>
              <a:effectLst/>
              <a:latin typeface="+mn-lt"/>
              <a:ea typeface="+mn-ea"/>
              <a:cs typeface="+mn-cs"/>
            </a:rPr>
            <a:t> Most common dispatchers name</a:t>
          </a:r>
          <a:endParaRPr lang="en-US" sz="1100" b="0" i="0" u="none" strike="noStrike">
            <a:solidFill>
              <a:schemeClr val="dk1"/>
            </a:solidFill>
            <a:effectLst/>
            <a:latin typeface="+mn-lt"/>
            <a:ea typeface="+mn-ea"/>
            <a:cs typeface="+mn-cs"/>
          </a:endParaRPr>
        </a:p>
        <a:p>
          <a:endParaRPr lang="en-US" sz="1100" baseline="0"/>
        </a:p>
        <a:p>
          <a:r>
            <a:rPr lang="en-US" sz="1100" baseline="0"/>
            <a:t>Thank you, </a:t>
          </a:r>
        </a:p>
        <a:p>
          <a:endParaRPr lang="en-US" sz="1100" baseline="0"/>
        </a:p>
        <a:p>
          <a:r>
            <a:rPr lang="en-US" sz="1100" baseline="0"/>
            <a:t>- Daniel with Block Biome Research </a:t>
          </a:r>
        </a:p>
        <a:p>
          <a:endParaRPr lang="en-US" sz="1100" baseline="0"/>
        </a:p>
        <a:p>
          <a:r>
            <a:rPr lang="en-US" sz="1100" baseline="0"/>
            <a:t>*Please note that contractors could experience discounted rates from what was posted here, we made phone calls as if we were doing a one time pour paying COD, likely that regular contractors, larger projects, and contacting sales can lead to lower purchase prices. </a:t>
          </a:r>
        </a:p>
        <a:p>
          <a:endParaRPr lang="en-US" sz="1100" baseline="0"/>
        </a:p>
        <a:p>
          <a:r>
            <a:rPr lang="en-US" sz="1100" b="1" baseline="0"/>
            <a:t>**This study is NOT for resale or distribution.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405765</xdr:colOff>
      <xdr:row>0</xdr:row>
      <xdr:rowOff>178117</xdr:rowOff>
    </xdr:from>
    <xdr:to>
      <xdr:col>15</xdr:col>
      <xdr:colOff>100965</xdr:colOff>
      <xdr:row>16</xdr:row>
      <xdr:rowOff>18097</xdr:rowOff>
    </xdr:to>
    <xdr:graphicFrame macro="">
      <xdr:nvGraphicFramePr>
        <xdr:cNvPr id="2" name="Chart 1">
          <a:extLst>
            <a:ext uri="{FF2B5EF4-FFF2-40B4-BE49-F238E27FC236}">
              <a16:creationId xmlns:a16="http://schemas.microsoft.com/office/drawing/2014/main" id="{68CC0168-5889-6F6B-541E-0B8A4BB8301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4</xdr:col>
      <xdr:colOff>513396</xdr:colOff>
      <xdr:row>1</xdr:row>
      <xdr:rowOff>120966</xdr:rowOff>
    </xdr:from>
    <xdr:to>
      <xdr:col>15</xdr:col>
      <xdr:colOff>228600</xdr:colOff>
      <xdr:row>25</xdr:row>
      <xdr:rowOff>76200</xdr:rowOff>
    </xdr:to>
    <mc:AlternateContent xmlns:mc="http://schemas.openxmlformats.org/markup-compatibility/2006">
      <mc:Choice xmlns:cx6="http://schemas.microsoft.com/office/drawing/2016/5/12/chartex" Requires="cx6">
        <xdr:graphicFrame macro="">
          <xdr:nvGraphicFramePr>
            <xdr:cNvPr id="4" name="Chart 3">
              <a:extLst>
                <a:ext uri="{FF2B5EF4-FFF2-40B4-BE49-F238E27FC236}">
                  <a16:creationId xmlns:a16="http://schemas.microsoft.com/office/drawing/2014/main" id="{4956CDC5-9FDC-F124-A46F-9760FC6F0B57}"/>
                </a:ext>
              </a:extLst>
            </xdr:cNvPr>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1"/>
            </a:graphicData>
          </a:graphic>
        </xdr:graphicFrame>
      </mc:Choice>
      <mc:Fallback>
        <xdr:sp macro="" textlink="">
          <xdr:nvSpPr>
            <xdr:cNvPr id="0" name=""/>
            <xdr:cNvSpPr>
              <a:spLocks noTextEdit="1"/>
            </xdr:cNvSpPr>
          </xdr:nvSpPr>
          <xdr:spPr>
            <a:xfrm>
              <a:off x="3660456" y="303846"/>
              <a:ext cx="6420804" cy="4344354"/>
            </a:xfrm>
            <a:prstGeom prst="rect">
              <a:avLst/>
            </a:prstGeom>
            <a:solidFill>
              <a:prstClr val="white"/>
            </a:solidFill>
            <a:ln w="1">
              <a:solidFill>
                <a:prstClr val="green"/>
              </a:solidFill>
            </a:ln>
          </xdr:spPr>
          <xdr:txBody>
            <a:bodyPr vertOverflow="clip" horzOverflow="clip"/>
            <a:lstStyle/>
            <a:p>
              <a:r>
                <a:rPr lang="en-US" sz="1100"/>
                <a:t>This chart isn't available in your version of Excel.
Editing this shape or saving this workbook into a different file format will permanently break the chart.</a:t>
              </a:r>
            </a:p>
          </xdr:txBody>
        </xdr:sp>
      </mc:Fallback>
    </mc:AlternateContent>
    <xdr:clientData/>
  </xdr:twoCellAnchor>
</xdr:wsDr>
</file>

<file path=xl/drawings/drawing4.xml><?xml version="1.0" encoding="utf-8"?>
<xdr:wsDr xmlns:xdr="http://schemas.openxmlformats.org/drawingml/2006/spreadsheetDrawing" xmlns:a="http://schemas.openxmlformats.org/drawingml/2006/main">
  <xdr:twoCellAnchor>
    <xdr:from>
      <xdr:col>4</xdr:col>
      <xdr:colOff>38100</xdr:colOff>
      <xdr:row>2</xdr:row>
      <xdr:rowOff>160020</xdr:rowOff>
    </xdr:from>
    <xdr:to>
      <xdr:col>15</xdr:col>
      <xdr:colOff>144780</xdr:colOff>
      <xdr:row>18</xdr:row>
      <xdr:rowOff>121920</xdr:rowOff>
    </xdr:to>
    <xdr:graphicFrame macro="">
      <xdr:nvGraphicFramePr>
        <xdr:cNvPr id="4" name="Chart 3">
          <a:extLst>
            <a:ext uri="{FF2B5EF4-FFF2-40B4-BE49-F238E27FC236}">
              <a16:creationId xmlns:a16="http://schemas.microsoft.com/office/drawing/2014/main" id="{18330B6A-795C-3F33-02EF-0BE3484603C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richData/_rels/rdRichValueWebImage.xml.rels><?xml version="1.0" encoding="UTF-8" standalone="yes"?>
<Relationships xmlns="http://schemas.openxmlformats.org/package/2006/relationships"><Relationship Id="rId26" Type="http://schemas.openxmlformats.org/officeDocument/2006/relationships/hyperlink" Target="https://www.bing.com/images/search?form=xlimg&amp;q=Texas" TargetMode="External"/><Relationship Id="rId21" Type="http://schemas.openxmlformats.org/officeDocument/2006/relationships/hyperlink" Target="https://www.bing.com/th?id=OSK.0fdd9d38459c62ca5b483a2e70bce404&amp;qlt=95" TargetMode="External"/><Relationship Id="rId42" Type="http://schemas.openxmlformats.org/officeDocument/2006/relationships/hyperlink" Target="https://www.bing.com/images/search?form=xlimg&amp;q=Wisconsin" TargetMode="External"/><Relationship Id="rId47" Type="http://schemas.openxmlformats.org/officeDocument/2006/relationships/hyperlink" Target="https://www.bing.com/th?id=OSK.1567870a1b07edc77efc0121cfc5d9e3&amp;qlt=95" TargetMode="External"/><Relationship Id="rId63" Type="http://schemas.openxmlformats.org/officeDocument/2006/relationships/hyperlink" Target="https://www.bing.com/th?id=OSK.b1c658d27e8d1f33822457c8ff27793b&amp;qlt=95" TargetMode="External"/><Relationship Id="rId68" Type="http://schemas.openxmlformats.org/officeDocument/2006/relationships/hyperlink" Target="https://www.bing.com/images/search?form=xlimg&amp;q=North%20Carolina" TargetMode="External"/><Relationship Id="rId84" Type="http://schemas.openxmlformats.org/officeDocument/2006/relationships/hyperlink" Target="https://www.bing.com/images/search?form=xlimg&amp;q=Rhode%20Island" TargetMode="External"/><Relationship Id="rId89" Type="http://schemas.openxmlformats.org/officeDocument/2006/relationships/hyperlink" Target="https://www.bing.com/th?id=OSK.7bfbead25a8cd788f9ef5c17097be1bc&amp;qlt=95" TargetMode="External"/><Relationship Id="rId7" Type="http://schemas.openxmlformats.org/officeDocument/2006/relationships/hyperlink" Target="https://www.bing.com/th?id=OSK.6e99b3a35b5283679ec93f7f63efad4b&amp;qlt=95" TargetMode="External"/><Relationship Id="rId71" Type="http://schemas.openxmlformats.org/officeDocument/2006/relationships/hyperlink" Target="https://www.bing.com/th?id=OSK.TkXocXN5FoBwxCRw_H4YlAVy62XZjJG6mqrJCXMfttE&amp;qlt=95" TargetMode="External"/><Relationship Id="rId92" Type="http://schemas.openxmlformats.org/officeDocument/2006/relationships/hyperlink" Target="https://www.bing.com/images/search?form=xlimg&amp;q=New%20Jersey" TargetMode="External"/><Relationship Id="rId2" Type="http://schemas.openxmlformats.org/officeDocument/2006/relationships/hyperlink" Target="https://www.bing.com/images/search?form=xlimg&amp;q=Washington%20(state)" TargetMode="External"/><Relationship Id="rId16" Type="http://schemas.openxmlformats.org/officeDocument/2006/relationships/hyperlink" Target="https://www.bing.com/images/search?form=xlimg&amp;q=Utah" TargetMode="External"/><Relationship Id="rId29" Type="http://schemas.openxmlformats.org/officeDocument/2006/relationships/hyperlink" Target="https://www.bing.com/th?id=OSK.ce2e5180d9b117e617e17fc235f4e569&amp;qlt=95" TargetMode="External"/><Relationship Id="rId11" Type="http://schemas.openxmlformats.org/officeDocument/2006/relationships/hyperlink" Target="https://www.bing.com/th?id=OSK.c90021b564dcb9deeb722c1768bcb07d&amp;qlt=95" TargetMode="External"/><Relationship Id="rId24" Type="http://schemas.openxmlformats.org/officeDocument/2006/relationships/hyperlink" Target="https://www.bing.com/images/search?form=xlimg&amp;q=Oklahoma" TargetMode="External"/><Relationship Id="rId32" Type="http://schemas.openxmlformats.org/officeDocument/2006/relationships/hyperlink" Target="https://www.bing.com/images/search?form=xlimg&amp;q=Nebraska" TargetMode="External"/><Relationship Id="rId37" Type="http://schemas.openxmlformats.org/officeDocument/2006/relationships/hyperlink" Target="https://www.bing.com/th?id=OSK.153231065b610cb99cb3435b59eccac2&amp;qlt=95" TargetMode="External"/><Relationship Id="rId40" Type="http://schemas.openxmlformats.org/officeDocument/2006/relationships/hyperlink" Target="https://www.bing.com/images/search?form=xlimg&amp;q=Missouri" TargetMode="External"/><Relationship Id="rId45" Type="http://schemas.openxmlformats.org/officeDocument/2006/relationships/hyperlink" Target="https://www.bing.com/th?id=OSK.4ff7d688245f99bc5db3bd5b106d2ad0&amp;qlt=95" TargetMode="External"/><Relationship Id="rId53" Type="http://schemas.openxmlformats.org/officeDocument/2006/relationships/hyperlink" Target="https://www.bing.com/th?id=OSK.fa968de5bc9179e15dd5970b87b94444&amp;qlt=95" TargetMode="External"/><Relationship Id="rId58" Type="http://schemas.openxmlformats.org/officeDocument/2006/relationships/hyperlink" Target="https://www.bing.com/images/search?form=xlimg&amp;q=Tennessee" TargetMode="External"/><Relationship Id="rId66" Type="http://schemas.openxmlformats.org/officeDocument/2006/relationships/hyperlink" Target="https://www.bing.com/images/search?form=xlimg&amp;q=Virginia" TargetMode="External"/><Relationship Id="rId74" Type="http://schemas.openxmlformats.org/officeDocument/2006/relationships/hyperlink" Target="https://www.bing.com/images/search?form=xlimg&amp;q=Florida" TargetMode="External"/><Relationship Id="rId79" Type="http://schemas.openxmlformats.org/officeDocument/2006/relationships/hyperlink" Target="https://www.bing.com/th?id=OSK.019af715933143eeccdc40106317980f&amp;qlt=95" TargetMode="External"/><Relationship Id="rId87" Type="http://schemas.openxmlformats.org/officeDocument/2006/relationships/hyperlink" Target="https://www.bing.com/th?id=OSK.cba7f275842a20f49b98d704e1366fd5&amp;qlt=95" TargetMode="External"/><Relationship Id="rId102" Type="http://schemas.openxmlformats.org/officeDocument/2006/relationships/hyperlink" Target="https://www.bing.com/images/search?form=xlimg&amp;q=Hawaii" TargetMode="External"/><Relationship Id="rId5" Type="http://schemas.openxmlformats.org/officeDocument/2006/relationships/hyperlink" Target="https://www.bing.com/th?id=OSK.8319dbaa13fead960d37449c46d8afd4&amp;qlt=95" TargetMode="External"/><Relationship Id="rId61" Type="http://schemas.openxmlformats.org/officeDocument/2006/relationships/hyperlink" Target="https://www.bing.com/th?id=OSK.848f4b01470591b7605a547c5e913bfd&amp;qlt=95" TargetMode="External"/><Relationship Id="rId82" Type="http://schemas.openxmlformats.org/officeDocument/2006/relationships/hyperlink" Target="https://www.bing.com/images/search?form=xlimg&amp;q=Massachusetts" TargetMode="External"/><Relationship Id="rId90" Type="http://schemas.openxmlformats.org/officeDocument/2006/relationships/hyperlink" Target="https://www.bing.com/images/search?form=xlimg&amp;q=Pennsylvania" TargetMode="External"/><Relationship Id="rId95" Type="http://schemas.openxmlformats.org/officeDocument/2006/relationships/hyperlink" Target="https://www.bing.com/th?id=OSK.ccb188ecd437210577d64ae4cfbdccd3&amp;qlt=95" TargetMode="External"/><Relationship Id="rId19" Type="http://schemas.openxmlformats.org/officeDocument/2006/relationships/hyperlink" Target="https://www.bing.com/th?id=OSK.3c540a048279aac253eac8639b1a7dad&amp;qlt=95" TargetMode="External"/><Relationship Id="rId14" Type="http://schemas.openxmlformats.org/officeDocument/2006/relationships/hyperlink" Target="https://www.bing.com/images/search?form=xlimg&amp;q=Nevada" TargetMode="External"/><Relationship Id="rId22" Type="http://schemas.openxmlformats.org/officeDocument/2006/relationships/hyperlink" Target="https://www.bing.com/images/search?form=xlimg&amp;q=New%20Mexico" TargetMode="External"/><Relationship Id="rId27" Type="http://schemas.openxmlformats.org/officeDocument/2006/relationships/hyperlink" Target="https://www.bing.com/th?id=OSK.17425921aa4d924b36100941f39fa7f9&amp;qlt=95" TargetMode="External"/><Relationship Id="rId30" Type="http://schemas.openxmlformats.org/officeDocument/2006/relationships/hyperlink" Target="https://www.bing.com/images/search?form=xlimg&amp;q=South%20Dakota" TargetMode="External"/><Relationship Id="rId35" Type="http://schemas.openxmlformats.org/officeDocument/2006/relationships/hyperlink" Target="https://www.bing.com/th?id=OSK.40b19650ace0234fdb053333f72c8df0&amp;qlt=95" TargetMode="External"/><Relationship Id="rId43" Type="http://schemas.openxmlformats.org/officeDocument/2006/relationships/hyperlink" Target="https://www.bing.com/th?id=OSK.78ba50cb2865d06a5e16e1016f21685d&amp;qlt=95" TargetMode="External"/><Relationship Id="rId48" Type="http://schemas.openxmlformats.org/officeDocument/2006/relationships/hyperlink" Target="https://www.bing.com/images/search?form=xlimg&amp;q=Michigan" TargetMode="External"/><Relationship Id="rId56" Type="http://schemas.openxmlformats.org/officeDocument/2006/relationships/hyperlink" Target="https://www.bing.com/images/search?form=xlimg&amp;q=Kentucky" TargetMode="External"/><Relationship Id="rId64" Type="http://schemas.openxmlformats.org/officeDocument/2006/relationships/hyperlink" Target="https://www.bing.com/images/search?form=xlimg&amp;q=West%20Virginia" TargetMode="External"/><Relationship Id="rId69" Type="http://schemas.openxmlformats.org/officeDocument/2006/relationships/hyperlink" Target="https://www.bing.com/th?id=OSK.f57f7916e76fc47c2a83efc3859d6379&amp;qlt=95" TargetMode="External"/><Relationship Id="rId77" Type="http://schemas.openxmlformats.org/officeDocument/2006/relationships/hyperlink" Target="https://www.bing.com/th?id=OSK.f0ef2b300368e75fc61df0246c1ae8b2&amp;qlt=95" TargetMode="External"/><Relationship Id="rId100" Type="http://schemas.openxmlformats.org/officeDocument/2006/relationships/hyperlink" Target="https://www.bing.com/images/search?form=xlimg&amp;q=Alaska" TargetMode="External"/><Relationship Id="rId8" Type="http://schemas.openxmlformats.org/officeDocument/2006/relationships/hyperlink" Target="https://www.bing.com/images/search?form=xlimg&amp;q=Montana" TargetMode="External"/><Relationship Id="rId51" Type="http://schemas.openxmlformats.org/officeDocument/2006/relationships/hyperlink" Target="https://www.bing.com/th?id=OSK.da293b46d274e73de9bbdbb48932f29d&amp;qlt=95" TargetMode="External"/><Relationship Id="rId72" Type="http://schemas.openxmlformats.org/officeDocument/2006/relationships/hyperlink" Target="https://www.bing.com/images/search?form=xlimg&amp;q=Georgia%20(U.S.%20state)" TargetMode="External"/><Relationship Id="rId80" Type="http://schemas.openxmlformats.org/officeDocument/2006/relationships/hyperlink" Target="https://www.bing.com/images/search?form=xlimg&amp;q=Vermont" TargetMode="External"/><Relationship Id="rId85" Type="http://schemas.openxmlformats.org/officeDocument/2006/relationships/hyperlink" Target="https://www.bing.com/th?id=OSK.442c5a157898c7930af9b5287a87e0c1&amp;qlt=95" TargetMode="External"/><Relationship Id="rId93" Type="http://schemas.openxmlformats.org/officeDocument/2006/relationships/hyperlink" Target="https://www.bing.com/th?id=OSK.c3366d1c88e7fb6d11e3e0910f8206b1&amp;qlt=95" TargetMode="External"/><Relationship Id="rId98" Type="http://schemas.openxmlformats.org/officeDocument/2006/relationships/hyperlink" Target="https://www.bing.com/images/search?form=xlimg&amp;q=Washington,%20D.C." TargetMode="External"/><Relationship Id="rId3" Type="http://schemas.openxmlformats.org/officeDocument/2006/relationships/hyperlink" Target="https://www.bing.com/th?id=OSK.59f6fd6fb58b5bde34d283beef8c8e65&amp;qlt=95" TargetMode="External"/><Relationship Id="rId12" Type="http://schemas.openxmlformats.org/officeDocument/2006/relationships/hyperlink" Target="https://www.bing.com/images/search?form=xlimg&amp;q=Wyoming" TargetMode="External"/><Relationship Id="rId17" Type="http://schemas.openxmlformats.org/officeDocument/2006/relationships/hyperlink" Target="https://www.bing.com/th?id=OSK.e3cff3492e954506af4fb2c8552f6135&amp;qlt=95" TargetMode="External"/><Relationship Id="rId25" Type="http://schemas.openxmlformats.org/officeDocument/2006/relationships/hyperlink" Target="https://www.bing.com/th?id=OSK.9bdab94d5c4fa5aee1d75fc9308a02fb&amp;qlt=95" TargetMode="External"/><Relationship Id="rId33" Type="http://schemas.openxmlformats.org/officeDocument/2006/relationships/hyperlink" Target="https://www.bing.com/th?id=OSK.1ee03cb7dca1dce2cd8760d573bcd394&amp;qlt=95" TargetMode="External"/><Relationship Id="rId38" Type="http://schemas.openxmlformats.org/officeDocument/2006/relationships/hyperlink" Target="https://www.bing.com/images/search?form=xlimg&amp;q=Iowa" TargetMode="External"/><Relationship Id="rId46" Type="http://schemas.openxmlformats.org/officeDocument/2006/relationships/hyperlink" Target="https://www.bing.com/images/search?form=xlimg&amp;q=Indiana" TargetMode="External"/><Relationship Id="rId59" Type="http://schemas.openxmlformats.org/officeDocument/2006/relationships/hyperlink" Target="https://www.bing.com/th?id=OSK.323715dbb9f63cb2003a10f3d6c907c1&amp;qlt=95" TargetMode="External"/><Relationship Id="rId67" Type="http://schemas.openxmlformats.org/officeDocument/2006/relationships/hyperlink" Target="https://www.bing.com/th?id=OSK.03c72211b35cb109bcdc7d51ef4f03c5&amp;qlt=95" TargetMode="External"/><Relationship Id="rId103" Type="http://schemas.openxmlformats.org/officeDocument/2006/relationships/hyperlink" Target="https://www.bing.com/th?id=OSK.eba592a88b94e5cd2befe6bbf6f5c84c&amp;qlt=95" TargetMode="External"/><Relationship Id="rId20" Type="http://schemas.openxmlformats.org/officeDocument/2006/relationships/hyperlink" Target="https://www.bing.com/images/search?form=xlimg&amp;q=Arizona" TargetMode="External"/><Relationship Id="rId41" Type="http://schemas.openxmlformats.org/officeDocument/2006/relationships/hyperlink" Target="https://www.bing.com/th?id=OSK.0678bd4067f4a421f3884b05dad25be4&amp;qlt=95" TargetMode="External"/><Relationship Id="rId54" Type="http://schemas.openxmlformats.org/officeDocument/2006/relationships/hyperlink" Target="https://www.bing.com/images/search?form=xlimg&amp;q=Louisiana" TargetMode="External"/><Relationship Id="rId62" Type="http://schemas.openxmlformats.org/officeDocument/2006/relationships/hyperlink" Target="https://www.bing.com/images/search?form=xlimg&amp;q=Alabama" TargetMode="External"/><Relationship Id="rId70" Type="http://schemas.openxmlformats.org/officeDocument/2006/relationships/hyperlink" Target="https://www.bing.com/images/search?form=xlimg&amp;q=South%20Carolina" TargetMode="External"/><Relationship Id="rId75" Type="http://schemas.openxmlformats.org/officeDocument/2006/relationships/hyperlink" Target="https://www.bing.com/th?id=OSK.367e86820af0f5dacd149ad7acd83247&amp;qlt=95" TargetMode="External"/><Relationship Id="rId83" Type="http://schemas.openxmlformats.org/officeDocument/2006/relationships/hyperlink" Target="https://www.bing.com/th?id=OSK.8836cf6b96e037858c8bcf7fe60e2737&amp;qlt=95" TargetMode="External"/><Relationship Id="rId88" Type="http://schemas.openxmlformats.org/officeDocument/2006/relationships/hyperlink" Target="https://www.bing.com/images/search?form=xlimg&amp;q=New%20York%20(state)" TargetMode="External"/><Relationship Id="rId91" Type="http://schemas.openxmlformats.org/officeDocument/2006/relationships/hyperlink" Target="https://www.bing.com/th?id=OSK.d060a4e78cf97d149f53a30e070b68ca&amp;qlt=95" TargetMode="External"/><Relationship Id="rId96" Type="http://schemas.openxmlformats.org/officeDocument/2006/relationships/hyperlink" Target="https://www.bing.com/images/search?form=xlimg&amp;q=Maryland" TargetMode="External"/><Relationship Id="rId1" Type="http://schemas.openxmlformats.org/officeDocument/2006/relationships/hyperlink" Target="https://www.bing.com/th?id=OSK.c93832872ec0dad4a158b06bab80ac3b&amp;qlt=95" TargetMode="External"/><Relationship Id="rId6" Type="http://schemas.openxmlformats.org/officeDocument/2006/relationships/hyperlink" Target="https://www.bing.com/images/search?form=xlimg&amp;q=California" TargetMode="External"/><Relationship Id="rId15" Type="http://schemas.openxmlformats.org/officeDocument/2006/relationships/hyperlink" Target="https://www.bing.com/th?id=OSK.1973703d864373b47ab825b2a978ab2d&amp;qlt=95" TargetMode="External"/><Relationship Id="rId23" Type="http://schemas.openxmlformats.org/officeDocument/2006/relationships/hyperlink" Target="https://www.bing.com/th?id=OSK.dc4854218778b6f007a0fb39483a9a3f&amp;qlt=95" TargetMode="External"/><Relationship Id="rId28" Type="http://schemas.openxmlformats.org/officeDocument/2006/relationships/hyperlink" Target="https://www.bing.com/images/search?form=xlimg&amp;q=North%20Dakota" TargetMode="External"/><Relationship Id="rId36" Type="http://schemas.openxmlformats.org/officeDocument/2006/relationships/hyperlink" Target="https://www.bing.com/images/search?form=xlimg&amp;q=Minnesota" TargetMode="External"/><Relationship Id="rId49" Type="http://schemas.openxmlformats.org/officeDocument/2006/relationships/hyperlink" Target="https://www.bing.com/th?id=OSK.28bd4a5560f6884fc55949e0018e908f&amp;qlt=95" TargetMode="External"/><Relationship Id="rId57" Type="http://schemas.openxmlformats.org/officeDocument/2006/relationships/hyperlink" Target="https://www.bing.com/th?id=OSK.592387ac5e24ec192ad9be5348bec458&amp;qlt=95" TargetMode="External"/><Relationship Id="rId10" Type="http://schemas.openxmlformats.org/officeDocument/2006/relationships/hyperlink" Target="https://www.bing.com/images/search?form=xlimg&amp;q=Idaho" TargetMode="External"/><Relationship Id="rId31" Type="http://schemas.openxmlformats.org/officeDocument/2006/relationships/hyperlink" Target="https://www.bing.com/th?id=OSK.09fb0d37cacee3c3feb04b7452bd8436&amp;qlt=95" TargetMode="External"/><Relationship Id="rId44" Type="http://schemas.openxmlformats.org/officeDocument/2006/relationships/hyperlink" Target="https://www.bing.com/images/search?form=xlimg&amp;q=Illinois" TargetMode="External"/><Relationship Id="rId52" Type="http://schemas.openxmlformats.org/officeDocument/2006/relationships/hyperlink" Target="https://www.bing.com/images/search?form=xlimg&amp;q=Arkansas" TargetMode="External"/><Relationship Id="rId60" Type="http://schemas.openxmlformats.org/officeDocument/2006/relationships/hyperlink" Target="https://www.bing.com/images/search?form=xlimg&amp;q=Mississippi" TargetMode="External"/><Relationship Id="rId65" Type="http://schemas.openxmlformats.org/officeDocument/2006/relationships/hyperlink" Target="https://www.bing.com/th?id=OSK.14d323e3784d30722d6785a6cef8f9c3&amp;qlt=95" TargetMode="External"/><Relationship Id="rId73" Type="http://schemas.openxmlformats.org/officeDocument/2006/relationships/hyperlink" Target="https://www.bing.com/th?id=OSK.7a317c296be07786cf960d020cbf3889&amp;qlt=95" TargetMode="External"/><Relationship Id="rId78" Type="http://schemas.openxmlformats.org/officeDocument/2006/relationships/hyperlink" Target="https://www.bing.com/images/search?form=xlimg&amp;q=New%20Hampshire" TargetMode="External"/><Relationship Id="rId81" Type="http://schemas.openxmlformats.org/officeDocument/2006/relationships/hyperlink" Target="https://www.bing.com/th?id=OSK.987b2cac28f5ea262ad37b9b21c25b33&amp;qlt=95" TargetMode="External"/><Relationship Id="rId86" Type="http://schemas.openxmlformats.org/officeDocument/2006/relationships/hyperlink" Target="https://www.bing.com/images/search?form=xlimg&amp;q=Connecticut" TargetMode="External"/><Relationship Id="rId94" Type="http://schemas.openxmlformats.org/officeDocument/2006/relationships/hyperlink" Target="https://www.bing.com/images/search?form=xlimg&amp;q=Delaware" TargetMode="External"/><Relationship Id="rId99" Type="http://schemas.openxmlformats.org/officeDocument/2006/relationships/hyperlink" Target="https://www.bing.com/th?id=OSK.5f2016b7cd1ea79d66547b7327acdc3b&amp;qlt=95" TargetMode="External"/><Relationship Id="rId101" Type="http://schemas.openxmlformats.org/officeDocument/2006/relationships/hyperlink" Target="https://www.bing.com/th?id=OSK.d6d401cb2dc862bc6db20d6c382ac0dd&amp;qlt=95" TargetMode="External"/><Relationship Id="rId4" Type="http://schemas.openxmlformats.org/officeDocument/2006/relationships/hyperlink" Target="https://www.bing.com/images/search?form=xlimg&amp;q=Oregon" TargetMode="External"/><Relationship Id="rId9" Type="http://schemas.openxmlformats.org/officeDocument/2006/relationships/hyperlink" Target="https://www.bing.com/th?id=OSK.c00116602405ef2e44b62c8d9cde71d0&amp;qlt=95" TargetMode="External"/><Relationship Id="rId13" Type="http://schemas.openxmlformats.org/officeDocument/2006/relationships/hyperlink" Target="https://www.bing.com/th?id=OSK.25fcfcf3ed730a63c73a30e44bfabe44&amp;qlt=95" TargetMode="External"/><Relationship Id="rId18" Type="http://schemas.openxmlformats.org/officeDocument/2006/relationships/hyperlink" Target="https://www.bing.com/images/search?form=xlimg&amp;q=Colorado" TargetMode="External"/><Relationship Id="rId39" Type="http://schemas.openxmlformats.org/officeDocument/2006/relationships/hyperlink" Target="https://www.bing.com/th?id=OSK.4caeaa8e00586f3716f39491364ae6c7&amp;qlt=95" TargetMode="External"/><Relationship Id="rId34" Type="http://schemas.openxmlformats.org/officeDocument/2006/relationships/hyperlink" Target="https://www.bing.com/images/search?form=xlimg&amp;q=Kansas" TargetMode="External"/><Relationship Id="rId50" Type="http://schemas.openxmlformats.org/officeDocument/2006/relationships/hyperlink" Target="https://www.bing.com/images/search?form=xlimg&amp;q=Ohio" TargetMode="External"/><Relationship Id="rId55" Type="http://schemas.openxmlformats.org/officeDocument/2006/relationships/hyperlink" Target="https://www.bing.com/th?id=OSK.e751b37b293608b5e613743d1502ad91&amp;qlt=95" TargetMode="External"/><Relationship Id="rId76" Type="http://schemas.openxmlformats.org/officeDocument/2006/relationships/hyperlink" Target="https://www.bing.com/images/search?form=xlimg&amp;q=Maine" TargetMode="External"/><Relationship Id="rId97" Type="http://schemas.openxmlformats.org/officeDocument/2006/relationships/hyperlink" Target="https://www.bing.com/th?id=OSK.3m3zxx0cx3oTlvFTKylVQZKb8d-2Vb8jOfIpJ8iu55Q&amp;qlt=95" TargetMode="External"/><Relationship Id="rId104" Type="http://schemas.openxmlformats.org/officeDocument/2006/relationships/hyperlink" Target="https://www.bing.com/images/search?form=xlimg&amp;q=United%20States%20Virgin%20Islands" TargetMode="External"/></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types>
    <type name="_linkedentity2">
      <keyFlags>
        <key name="%EntityServiceId">
          <flag name="ShowInCardView" value="0"/>
          <flag name="ShowInDotNotation" value="0"/>
          <flag name="ShowInAutoComplete" value="0"/>
        </key>
        <key name="%EntityCulture">
          <flag name="ShowInCardView" value="0"/>
          <flag name="ShowInDotNotation" value="0"/>
          <flag name="ShowInAutoComplete" value="0"/>
        </key>
        <key name="%EntityId">
          <flag name="ShowInCardView" value="0"/>
          <flag name="ShowInDotNotation" value="0"/>
          <flag name="ShowInAutoComplete" value="0"/>
        </key>
        <key name="%cvi">
          <flag name="ShowInCardView" value="0"/>
          <flag name="ShowInDotNotation" value="0"/>
          <flag name="ShowInAutoComplete" value="0"/>
          <flag name="ExcludeFromCalcComparison" value="1"/>
        </key>
      </keyFlags>
    </type>
    <type name="_linkedentity2core">
      <keyFlags>
        <key name="%EntityServiceId">
          <flag name="ShowInCardView" value="0"/>
          <flag name="ShowInDotNotation" value="0"/>
          <flag name="ShowInAutoComplete" value="0"/>
        </key>
        <key name="%EntityCulture">
          <flag name="ShowInCardView" value="0"/>
          <flag name="ShowInDotNotation" value="0"/>
          <flag name="ShowInAutoComplete" value="0"/>
        </key>
        <key name="%EntityId">
          <flag name="ShowInCardView" value="0"/>
          <flag name="ShowInDotNotation" value="0"/>
          <flag name="ShowInAutoComplete" value="0"/>
        </key>
        <key name="%IsRefreshable">
          <flag name="ShowInCardView" value="0"/>
          <flag name="ShowInAutoComplete" value="0"/>
          <flag name="ExcludeFromCalcComparison" value="1"/>
        </key>
        <key name="%ProviderInfo">
          <flag name="ShowInCardView" value="0"/>
          <flag name="ShowInDotNotation" value="0"/>
          <flag name="ShowInAutoComplete" value="0"/>
        </key>
        <key name="%DataProviderExternalLinkLogo">
          <flag name="ShowInCardView" value="0"/>
          <flag name="ShowInDotNotation" value="0"/>
          <flag name="ShowInAutoComplete" value="0"/>
        </key>
        <key name="%DataProviderExternalLink">
          <flag name="ShowInCardView" value="0"/>
          <flag name="ShowInDotNotation" value="0"/>
          <flag name="ShowInAutoComplete" value="0"/>
        </key>
        <key name="%DataRetrievedTime">
          <flag name="ShowInCardView" value="0"/>
          <flag name="ShowInDotNotation" value="0"/>
          <flag name="ShowInAutoComplete" value="0"/>
          <flag name="ExcludeFromCalcComparison" value="1"/>
        </key>
        <key name="%EntityDomainIdString">
          <flag name="ShowInCardView" value="0"/>
          <flag name="ShowInDotNotation" value="0"/>
          <flag name="ShowInAutoComplete" value="0"/>
        </key>
        <key name="%InfoToolTipLabelNames">
          <flag name="ShowInCardView" value="0"/>
          <flag name="ShowInDotNotation" value="0"/>
          <flag name="ShowInAutoComplete" value="0"/>
        </key>
        <key name="%InfoToolTipLabelValues">
          <flag name="ShowInCardView" value="0"/>
          <flag name="ShowInDotNotation" value="0"/>
          <flag name="ShowInAutoComplete" value="0"/>
        </key>
        <key name="%InfoToolTipLabelValuesType">
          <flag name="ShowInCardView" value="0"/>
          <flag name="ShowInDotNotation" value="0"/>
          <flag name="ShowInAutoComplete" value="0"/>
        </key>
        <key name="%DataProviderString">
          <flag name="ShowInCardView" value="0"/>
          <flag name="ShowInDotNotation" value="0"/>
          <flag name="ShowInAutoComplete" value="0"/>
        </key>
        <key name="%ClassificationId">
          <flag name="ShowInCardView" value="0"/>
          <flag name="ShowInDotNotation" value="0"/>
          <flag name="ShowInAutoComplete" value="0"/>
        </key>
        <key name="%OutdatedReason">
          <flag name="ShowInCardView" value="0"/>
          <flag name="ShowInDotNotation" value="0"/>
          <flag name="ShowInAutoComplete" value="0"/>
          <flag name="ExcludeFromCalcComparison" value="1"/>
        </key>
      </keyFlags>
    </type>
    <type name="_webimage">
      <keyFlags>
        <key name="WebImageIdentifier">
          <flag name="ShowInCardView" value="0"/>
        </key>
      </keyFlags>
    </type>
  </types>
</rvTypesInfo>
</file>

<file path=xl/richData/rdRichValueWebImage.xml><?xml version="1.0" encoding="utf-8"?>
<webImagesSrd xmlns="http://schemas.microsoft.com/office/spreadsheetml/2020/richdatawebimage" xmlns:r="http://schemas.openxmlformats.org/officeDocument/2006/relationships">
  <webImageSrd>
    <address r:id="rId1"/>
    <moreImagesAddress r:id="rId2"/>
  </webImageSrd>
  <webImageSrd>
    <address r:id="rId3"/>
    <moreImagesAddress r:id="rId4"/>
  </webImageSrd>
  <webImageSrd>
    <address r:id="rId5"/>
    <moreImagesAddress r:id="rId6"/>
  </webImageSrd>
  <webImageSrd>
    <address r:id="rId7"/>
    <moreImagesAddress r:id="rId8"/>
  </webImageSrd>
  <webImageSrd>
    <address r:id="rId9"/>
    <moreImagesAddress r:id="rId10"/>
  </webImageSrd>
  <webImageSrd>
    <address r:id="rId11"/>
    <moreImagesAddress r:id="rId12"/>
  </webImageSrd>
  <webImageSrd>
    <address r:id="rId13"/>
    <moreImagesAddress r:id="rId14"/>
  </webImageSrd>
  <webImageSrd>
    <address r:id="rId15"/>
    <moreImagesAddress r:id="rId16"/>
  </webImageSrd>
  <webImageSrd>
    <address r:id="rId17"/>
    <moreImagesAddress r:id="rId18"/>
  </webImageSrd>
  <webImageSrd>
    <address r:id="rId19"/>
    <moreImagesAddress r:id="rId20"/>
  </webImageSrd>
  <webImageSrd>
    <address r:id="rId21"/>
    <moreImagesAddress r:id="rId22"/>
  </webImageSrd>
  <webImageSrd>
    <address r:id="rId23"/>
    <moreImagesAddress r:id="rId24"/>
  </webImageSrd>
  <webImageSrd>
    <address r:id="rId25"/>
    <moreImagesAddress r:id="rId26"/>
  </webImageSrd>
  <webImageSrd>
    <address r:id="rId27"/>
    <moreImagesAddress r:id="rId28"/>
  </webImageSrd>
  <webImageSrd>
    <address r:id="rId29"/>
    <moreImagesAddress r:id="rId30"/>
  </webImageSrd>
  <webImageSrd>
    <address r:id="rId31"/>
    <moreImagesAddress r:id="rId32"/>
  </webImageSrd>
  <webImageSrd>
    <address r:id="rId33"/>
    <moreImagesAddress r:id="rId34"/>
  </webImageSrd>
  <webImageSrd>
    <address r:id="rId35"/>
    <moreImagesAddress r:id="rId36"/>
  </webImageSrd>
  <webImageSrd>
    <address r:id="rId37"/>
    <moreImagesAddress r:id="rId38"/>
  </webImageSrd>
  <webImageSrd>
    <address r:id="rId39"/>
    <moreImagesAddress r:id="rId40"/>
  </webImageSrd>
  <webImageSrd>
    <address r:id="rId41"/>
    <moreImagesAddress r:id="rId42"/>
  </webImageSrd>
  <webImageSrd>
    <address r:id="rId43"/>
    <moreImagesAddress r:id="rId44"/>
  </webImageSrd>
  <webImageSrd>
    <address r:id="rId45"/>
    <moreImagesAddress r:id="rId46"/>
  </webImageSrd>
  <webImageSrd>
    <address r:id="rId47"/>
    <moreImagesAddress r:id="rId48"/>
  </webImageSrd>
  <webImageSrd>
    <address r:id="rId49"/>
    <moreImagesAddress r:id="rId50"/>
  </webImageSrd>
  <webImageSrd>
    <address r:id="rId51"/>
    <moreImagesAddress r:id="rId52"/>
  </webImageSrd>
  <webImageSrd>
    <address r:id="rId53"/>
    <moreImagesAddress r:id="rId54"/>
  </webImageSrd>
  <webImageSrd>
    <address r:id="rId55"/>
    <moreImagesAddress r:id="rId56"/>
  </webImageSrd>
  <webImageSrd>
    <address r:id="rId57"/>
    <moreImagesAddress r:id="rId58"/>
  </webImageSrd>
  <webImageSrd>
    <address r:id="rId59"/>
    <moreImagesAddress r:id="rId60"/>
  </webImageSrd>
  <webImageSrd>
    <address r:id="rId61"/>
    <moreImagesAddress r:id="rId62"/>
  </webImageSrd>
  <webImageSrd>
    <address r:id="rId63"/>
    <moreImagesAddress r:id="rId64"/>
  </webImageSrd>
  <webImageSrd>
    <address r:id="rId65"/>
    <moreImagesAddress r:id="rId66"/>
  </webImageSrd>
  <webImageSrd>
    <address r:id="rId67"/>
    <moreImagesAddress r:id="rId68"/>
  </webImageSrd>
  <webImageSrd>
    <address r:id="rId69"/>
    <moreImagesAddress r:id="rId70"/>
  </webImageSrd>
  <webImageSrd>
    <address r:id="rId71"/>
    <moreImagesAddress r:id="rId72"/>
  </webImageSrd>
  <webImageSrd>
    <address r:id="rId73"/>
    <moreImagesAddress r:id="rId74"/>
  </webImageSrd>
  <webImageSrd>
    <address r:id="rId75"/>
    <moreImagesAddress r:id="rId76"/>
  </webImageSrd>
  <webImageSrd>
    <address r:id="rId77"/>
    <moreImagesAddress r:id="rId78"/>
  </webImageSrd>
  <webImageSrd>
    <address r:id="rId79"/>
    <moreImagesAddress r:id="rId80"/>
  </webImageSrd>
  <webImageSrd>
    <address r:id="rId81"/>
    <moreImagesAddress r:id="rId82"/>
  </webImageSrd>
  <webImageSrd>
    <address r:id="rId83"/>
    <moreImagesAddress r:id="rId84"/>
  </webImageSrd>
  <webImageSrd>
    <address r:id="rId85"/>
    <moreImagesAddress r:id="rId86"/>
  </webImageSrd>
  <webImageSrd>
    <address r:id="rId87"/>
    <moreImagesAddress r:id="rId88"/>
  </webImageSrd>
  <webImageSrd>
    <address r:id="rId89"/>
    <moreImagesAddress r:id="rId90"/>
  </webImageSrd>
  <webImageSrd>
    <address r:id="rId91"/>
    <moreImagesAddress r:id="rId92"/>
  </webImageSrd>
  <webImageSrd>
    <address r:id="rId93"/>
    <moreImagesAddress r:id="rId94"/>
  </webImageSrd>
  <webImageSrd>
    <address r:id="rId95"/>
    <moreImagesAddress r:id="rId96"/>
  </webImageSrd>
  <webImageSrd>
    <address r:id="rId97"/>
    <moreImagesAddress r:id="rId98"/>
  </webImageSrd>
  <webImageSrd>
    <address r:id="rId99"/>
    <moreImagesAddress r:id="rId100"/>
  </webImageSrd>
  <webImageSrd>
    <address r:id="rId101"/>
    <moreImagesAddress r:id="rId102"/>
  </webImageSrd>
  <webImageSrd>
    <address r:id="rId103"/>
    <moreImagesAddress r:id="rId104"/>
  </webImageSrd>
</webImagesSrd>
</file>

<file path=xl/richData/rdarray.xml><?xml version="1.0" encoding="utf-8"?>
<arrayData xmlns="http://schemas.microsoft.com/office/spreadsheetml/2017/richdata2" count="63">
  <a r="4">
    <v t="r">9</v>
    <v t="r">10</v>
    <v t="r">11</v>
    <v t="r">12</v>
  </a>
  <a r="4">
    <v t="r">44</v>
    <v t="r">45</v>
    <v t="r">46</v>
    <v t="r">47</v>
  </a>
  <a r="1">
    <v t="s">Pacific Time Zone</v>
  </a>
  <a r="4">
    <v t="r">81</v>
    <v t="r">82</v>
    <v t="r">83</v>
    <v t="r">84</v>
  </a>
  <a r="1">
    <v t="s">English language</v>
  </a>
  <a r="4">
    <v t="r">117</v>
    <v t="r">118</v>
    <v t="r">119</v>
    <v t="r">120</v>
  </a>
  <a r="4">
    <v t="r">150</v>
    <v t="r">151</v>
    <v t="r">152</v>
    <v t="r">153</v>
  </a>
  <a r="4">
    <v t="r">181</v>
    <v t="r">182</v>
    <v t="r">183</v>
    <v t="r">184</v>
  </a>
  <a r="1">
    <v t="s">Mountain Time Zone</v>
  </a>
  <a r="4">
    <v t="r">214</v>
    <v t="r">215</v>
    <v t="r">216</v>
    <v t="r">217</v>
  </a>
  <a r="2">
    <v t="s">Pacific Time Zone</v>
    <v t="s">Mountain Time Zone</v>
  </a>
  <a r="4">
    <v t="r">244</v>
    <v t="r">245</v>
    <v t="r">246</v>
    <v t="r">247</v>
  </a>
  <a r="4">
    <v t="r">273</v>
    <v t="r">274</v>
    <v t="r">275</v>
    <v t="r">276</v>
  </a>
  <a r="4">
    <v t="r">303</v>
    <v t="r">304</v>
    <v t="r">305</v>
    <v t="r">306</v>
  </a>
  <a r="4">
    <v t="r">335</v>
    <v t="r">336</v>
    <v t="r">337</v>
    <v t="r">338</v>
  </a>
  <a r="4">
    <v t="r">365</v>
    <v t="r">366</v>
    <v t="r">367</v>
    <v t="r">368</v>
  </a>
  <a r="4">
    <v t="r">396</v>
    <v t="r">397</v>
    <v t="r">398</v>
    <v t="r">399</v>
  </a>
  <a r="1">
    <v t="s">Central Time Zone</v>
  </a>
  <a r="4">
    <v t="r">429</v>
    <v t="r">430</v>
    <v t="r">431</v>
    <v t="r">432</v>
  </a>
  <a r="2">
    <v t="s">Central Time Zone</v>
    <v t="s">Mountain Time Zone</v>
  </a>
  <a r="4">
    <v t="r">458</v>
    <v t="r">459</v>
    <v t="r">460</v>
    <v t="r">461</v>
  </a>
  <a r="4">
    <v t="r">486</v>
    <v t="r">487</v>
    <v t="r">488</v>
    <v t="r">489</v>
  </a>
  <a r="4">
    <v t="r">513</v>
    <v t="r">514</v>
    <v t="r">515</v>
    <v t="r">516</v>
  </a>
  <a r="4">
    <v t="r">541</v>
    <v t="r">542</v>
    <v t="r">543</v>
    <v t="r">544</v>
  </a>
  <a r="4">
    <v t="r">568</v>
    <v t="r">569</v>
    <v t="r">570</v>
    <v t="r">571</v>
  </a>
  <a r="4">
    <v t="r">594</v>
    <v t="r">595</v>
    <v t="r">596</v>
    <v t="r">597</v>
  </a>
  <a r="4">
    <v t="r">622</v>
    <v t="r">623</v>
    <v t="r">624</v>
    <v t="r">625</v>
  </a>
  <a r="4">
    <v t="r">651</v>
    <v t="r">652</v>
    <v t="r">653</v>
    <v t="r">654</v>
  </a>
  <a r="4">
    <v t="r">677</v>
    <v t="r">678</v>
    <v t="r">679</v>
    <v t="r">680</v>
  </a>
  <a r="2">
    <v t="s">Eastern Time Zone</v>
    <v t="s">Central Time Zone</v>
  </a>
  <a r="4">
    <v t="r">705</v>
    <v t="r">706</v>
    <v t="r">707</v>
    <v t="r">708</v>
  </a>
  <a r="4">
    <v t="r">729</v>
    <v t="r">730</v>
    <v t="r">731</v>
    <v t="r">732</v>
  </a>
  <a r="1">
    <v t="s">Eastern Time Zone</v>
  </a>
  <a r="4">
    <v t="r">755</v>
    <v t="r">756</v>
    <v t="r">757</v>
    <v t="r">758</v>
  </a>
  <a r="4">
    <v t="r">780</v>
    <v t="r">781</v>
    <v t="r">782</v>
    <v t="r">783</v>
  </a>
  <a r="4">
    <v t="r">807</v>
    <v t="r">808</v>
    <v t="r">809</v>
    <v t="r">810</v>
  </a>
  <a r="4">
    <v t="r">831</v>
    <v t="r">832</v>
    <v t="r">833</v>
    <v t="r">834</v>
  </a>
  <a r="4">
    <v t="r">856</v>
    <v t="r">857</v>
    <v t="r">858</v>
    <v t="r">859</v>
  </a>
  <a r="4">
    <v t="r">885</v>
    <v t="r">886</v>
    <v t="r">887</v>
    <v t="r">888</v>
  </a>
  <a r="4">
    <v t="r">908</v>
    <v t="r">909</v>
    <v t="r">910</v>
    <v t="r">911</v>
  </a>
  <a r="4">
    <v t="r">935</v>
    <v t="r">936</v>
    <v t="r">937</v>
    <v t="r">938</v>
  </a>
  <a r="4">
    <v t="r">961</v>
    <v t="r">962</v>
    <v t="r">963</v>
    <v t="r">964</v>
  </a>
  <a r="4">
    <v t="r">987</v>
    <v t="r">988</v>
    <v t="r">989</v>
    <v t="r">990</v>
  </a>
  <a r="4">
    <v t="r">1010</v>
    <v t="r">1011</v>
    <v t="r">1012</v>
    <v t="r">1013</v>
  </a>
  <a r="4">
    <v t="r">1038</v>
    <v t="r">1039</v>
    <v t="r">1040</v>
    <v t="r">1041</v>
  </a>
  <a r="3">
    <v t="r">1062</v>
    <v t="r">1063</v>
    <v t="r">1064</v>
  </a>
  <a r="3">
    <v t="r">1085</v>
    <v t="r">1086</v>
    <v t="r">1087</v>
  </a>
  <a r="4">
    <v t="r">1107</v>
    <v t="r">1108</v>
    <v t="r">1109</v>
    <v t="r">1110</v>
  </a>
  <a r="4">
    <v t="r">1131</v>
    <v t="r">1132</v>
    <v t="r">1133</v>
    <v t="r">1134</v>
  </a>
  <a r="4">
    <v t="r">1154</v>
    <v t="r">1155</v>
    <v t="r">1156</v>
    <v t="r">1157</v>
  </a>
  <a r="4">
    <v t="r">1177</v>
    <v t="r">1178</v>
    <v t="r">1179</v>
    <v t="r">1180</v>
  </a>
  <a r="4">
    <v t="r">1200</v>
    <v t="r">1201</v>
    <v t="r">1202</v>
    <v t="r">1203</v>
  </a>
  <a r="4">
    <v t="r">1222</v>
    <v t="r">1223</v>
    <v t="r">1224</v>
    <v t="r">1225</v>
  </a>
  <a r="4">
    <v t="r">1247</v>
    <v t="r">1248</v>
    <v t="r">1249</v>
    <v t="r">1250</v>
  </a>
  <a r="4">
    <v t="r">1271</v>
    <v t="r">1272</v>
    <v t="r">1273</v>
    <v t="r">1274</v>
  </a>
  <a r="4">
    <v t="r">1294</v>
    <v t="r">1295</v>
    <v t="r">1296</v>
    <v t="r">1297</v>
  </a>
  <a r="1">
    <v t="r">1316</v>
  </a>
  <a r="4">
    <v t="r">1341</v>
    <v t="r">1342</v>
    <v t="r">1343</v>
    <v t="r">1344</v>
  </a>
  <a r="17">
    <v t="s">Dena'ina</v>
    <v t="s">Inupiaq</v>
    <v t="s">Tanacross language</v>
    <v t="s">Koyukon language</v>
    <v t="s">Tsimshian</v>
    <v t="s">Aleut language</v>
    <v t="s">Upper Kuskokwim language</v>
    <v t="s">Eyak language</v>
    <v t="s">Haida language</v>
    <v t="s">English language</v>
    <v t="s">Tlingit language</v>
    <v t="s">Hän language</v>
    <v t="s">Alutiiq language</v>
    <v t="s">Gwichʼin language</v>
    <v t="s">Ahtna language</v>
    <v t="s">Holikachuk language</v>
    <v t="s">Deg Xinag language</v>
  </a>
  <a r="1">
    <v t="s">Hawaii–Aleutian Time Zone</v>
  </a>
  <a r="4">
    <v t="r">1368</v>
    <v t="r">1369</v>
    <v t="r">1370</v>
    <v t="r">1371</v>
  </a>
  <a r="2">
    <v t="s">English language</v>
    <v t="s">Hawaiian language</v>
  </a>
  <a r="4">
    <v t="r">1390</v>
    <v t="r">1391</v>
    <v t="r">1392</v>
    <v t="r">1393</v>
  </a>
</arrayData>
</file>

<file path=xl/richData/rdrichvalue.xml><?xml version="1.0" encoding="utf-8"?>
<rvData xmlns="http://schemas.microsoft.com/office/spreadsheetml/2017/richdata" count="1398">
  <rv s="0">
    <v>536870912</v>
    <v>Washington</v>
    <v>982ad551-fd5d-45df-bd70-bf704dd576e4</v>
    <v>en-US</v>
    <v>Map</v>
  </rv>
  <rv s="1">
    <fb>184827</fb>
    <v>11</v>
  </rv>
  <rv s="1">
    <fb>44077</fb>
    <v>11</v>
  </rv>
  <rv s="0">
    <v>536870912</v>
    <v>Olympia</v>
    <v>25db44e7-f2cd-390a-3d28-310cf208511a</v>
    <v>en-US</v>
    <v>Map</v>
  </rv>
  <rv s="0">
    <v>536870912</v>
    <v>United States of America</v>
    <v>5232ed96-85b1-2edb-12c6-63e6c597a1de</v>
    <v>en-US</v>
    <v>Map</v>
  </rv>
  <rv s="1">
    <fb>2668912</fb>
    <v>11</v>
  </rv>
  <rv s="1">
    <fb>3025685</fb>
    <v>11</v>
  </rv>
  <rv s="2">
    <v>0</v>
    <v>9</v>
    <v>0</v>
    <v>7</v>
    <v>0</v>
    <v>Image of Washington</v>
  </rv>
  <rv s="0">
    <v>536870912</v>
    <v>Seattle</v>
    <v>5fbba6b8-85e1-4d41-9444-d9055436e473</v>
    <v>en-US</v>
    <v>Map</v>
  </rv>
  <rv s="0">
    <v>805306368</v>
    <v>Jay Inslee (Governor)</v>
    <v>5e694b9e-05cf-64fc-d3b6-fb4e84e5137f</v>
    <v>en-US</v>
    <v>Generic</v>
  </rv>
  <rv s="0">
    <v>805306368</v>
    <v>Denny Heck (Lieutenant governor)</v>
    <v>6546aa9c-5751-8959-d6c9-87392e9c5388</v>
    <v>en-US</v>
    <v>Generic</v>
  </rv>
  <rv s="0">
    <v>805306368</v>
    <v>Patty Murray (Senate)</v>
    <v>a41f4cf0-ea3a-051a-5f08-9a4a37c32c6f</v>
    <v>en-US</v>
    <v>Generic</v>
  </rv>
  <rv s="0">
    <v>805306368</v>
    <v>Maria Cantwell (Senate)</v>
    <v>3ef88fef-4a71-bcf5-79f4-52533d720553</v>
    <v>en-US</v>
    <v>Generic</v>
  </rv>
  <rv s="3">
    <v>0</v>
  </rv>
  <rv s="4">
    <v>https://www.bing.com/search?q=washington+state&amp;form=skydnc</v>
    <v>Learn more on Bing</v>
  </rv>
  <rv s="1">
    <fb>1014</fb>
    <v>12</v>
  </rv>
  <rv s="1">
    <fb>61062</fb>
    <v>12</v>
  </rv>
  <rv s="1">
    <fb>259500</fb>
    <v>12</v>
  </rv>
  <rv s="1">
    <fb>2.56</fb>
    <v>13</v>
  </rv>
  <rv s="1">
    <fb>7705281</fb>
    <v>11</v>
  </rv>
  <rv s="1">
    <fb>8.4000000000000005E-2</fb>
    <v>14</v>
  </rv>
  <rv s="1">
    <fb>0.14400000000000002</fb>
    <v>14</v>
  </rv>
  <rv s="1">
    <fb>1.9E-2</fb>
    <v>15</v>
  </rv>
  <rv s="1">
    <fb>0.32899999999999996</fb>
    <v>14</v>
  </rv>
  <rv s="1">
    <fb>4.0999999999999995E-2</fb>
    <v>14</v>
  </rv>
  <rv s="1">
    <fb>0.13400000000000001</fb>
    <v>14</v>
  </rv>
  <rv s="1">
    <fb>0.90400000000000003</fb>
    <v>14</v>
  </rv>
  <rv s="1">
    <fb>0.124</fb>
    <v>14</v>
  </rv>
  <rv s="1">
    <fb>0.63500000000000001</fb>
    <v>14</v>
  </rv>
  <rv s="1">
    <fb>6.9999999999999993E-3</fb>
    <v>14</v>
  </rv>
  <rv s="1">
    <fb>8.900000000000001E-2</fb>
    <v>14</v>
  </rv>
  <rv s="1">
    <fb>4.5999999999999999E-2</fb>
    <v>14</v>
  </rv>
  <rv s="1">
    <fb>0.22500000000000001</fb>
    <v>14</v>
  </rv>
  <rv s="1">
    <fb>6.2E-2</fb>
    <v>14</v>
  </rv>
  <rv s="1">
    <fb>0.80299999999999994</fb>
    <v>14</v>
  </rv>
  <rv s="5">
    <v>#VALUE!</v>
    <v>en-US</v>
    <v>982ad551-fd5d-45df-bd70-bf704dd576e4</v>
    <v>536870912</v>
    <v>1</v>
    <v>4</v>
    <v>5</v>
    <v>Washington</v>
    <v>7</v>
    <v>8</v>
    <v>Map</v>
    <v>9</v>
    <v>10</v>
    <v>US-WA</v>
    <v>1</v>
    <v>2</v>
    <v>3</v>
    <v>4</v>
    <v>Washington, officially the State of Washington, is a state in the Pacific Northwest region of the United States. It is often referred to as Washington state to distinguish it from the national capital, both named for George Washington. ...</v>
    <v>5</v>
    <v>6</v>
    <v>7</v>
    <v>8</v>
    <v>13</v>
    <v>14</v>
    <v>15</v>
    <v>16</v>
    <v>17</v>
    <v>Washington</v>
    <v>18</v>
    <v>19</v>
    <v>20</v>
    <v>21</v>
    <v>22</v>
    <v>20</v>
    <v>23</v>
    <v>24</v>
    <v>25</v>
    <v>26</v>
    <v>27</v>
    <v>28</v>
    <v>29</v>
    <v>30</v>
    <v>31</v>
    <v>32</v>
    <v>33</v>
    <v>34</v>
    <v>Washington</v>
    <v>mdp/vdpid/35841</v>
  </rv>
  <rv s="0">
    <v>536870912</v>
    <v>Oregon</v>
    <v>cacd36fd-7c62-43e2-a632-64a2a1811933</v>
    <v>en-US</v>
    <v>Map</v>
  </rv>
  <rv s="1">
    <fb>255026</fb>
    <v>11</v>
  </rv>
  <rv s="1">
    <fb>19586</fb>
    <v>11</v>
  </rv>
  <rv s="0">
    <v>536870912</v>
    <v>Salem</v>
    <v>181e3c46-a4b5-41c5-a74f-486f15e8dc58</v>
    <v>en-US</v>
    <v>Map</v>
  </rv>
  <rv s="1">
    <fb>1533430</fb>
    <v>11</v>
  </rv>
  <rv s="1">
    <fb>1732786</fb>
    <v>11</v>
  </rv>
  <rv s="2">
    <v>1</v>
    <v>9</v>
    <v>16</v>
    <v>7</v>
    <v>0</v>
    <v>Image of Oregon</v>
  </rv>
  <rv s="0">
    <v>536870912</v>
    <v>Portland</v>
    <v>5658ef8a-9267-4851-b335-72bc82329a4e</v>
    <v>en-US</v>
    <v>Map</v>
  </rv>
  <rv s="0">
    <v>805306368</v>
    <v>Tina Kotek (Governor)</v>
    <v>84ac333f-9a13-39da-fbda-a943cbce407a</v>
    <v>en-US</v>
    <v>Generic</v>
  </rv>
  <rv s="0">
    <v>805306368</v>
    <v>LaVonne Griffin-Valade (Secretary of state)</v>
    <v>c08ed1c5-ad98-a2b1-4afe-142a4e29ee93</v>
    <v>en-US</v>
    <v>Generic</v>
  </rv>
  <rv s="0">
    <v>805306368</v>
    <v>Ron Wyden (Senate)</v>
    <v>d0e83019-c9b2-fd5a-a7c5-a65db12029f0</v>
    <v>en-US</v>
    <v>Generic</v>
  </rv>
  <rv s="0">
    <v>805306368</v>
    <v>Jeff Merkley (Senate)</v>
    <v>90fcbf22-b36e-14ad-e541-c9163134b536</v>
    <v>en-US</v>
    <v>Generic</v>
  </rv>
  <rv s="3">
    <v>1</v>
  </rv>
  <rv s="4">
    <v>https://www.bing.com/search?q=oregon&amp;form=skydnc</v>
    <v>Learn more on Bing</v>
  </rv>
  <rv s="1">
    <fb>907</fb>
    <v>12</v>
  </rv>
  <rv s="1">
    <fb>51243</fb>
    <v>12</v>
  </rv>
  <rv s="1">
    <fb>237300</fb>
    <v>12</v>
  </rv>
  <rv s="1">
    <fb>2.5099999999999998</fb>
    <v>13</v>
  </rv>
  <rv s="1">
    <fb>4237256</fb>
    <v>11</v>
  </rv>
  <rv s="1">
    <fb>6.8000000000000005E-2</fb>
    <v>14</v>
  </rv>
  <rv s="1">
    <fb>0.16399999999999998</fb>
    <v>14</v>
  </rv>
  <rv s="1">
    <fb>1.8000000000000002E-2</fb>
    <v>15</v>
  </rv>
  <rv s="1">
    <fb>4.4000000000000004E-2</fb>
    <v>14</v>
  </rv>
  <rv s="1">
    <fb>0.308</fb>
    <v>14</v>
  </rv>
  <rv s="1">
    <fb>2.1000000000000001E-2</fb>
    <v>14</v>
  </rv>
  <rv s="1">
    <fb>9.9000000000000005E-2</fb>
    <v>14</v>
  </rv>
  <rv s="1">
    <fb>0.89800000000000002</fb>
    <v>14</v>
  </rv>
  <rv s="1">
    <fb>0.127</fb>
    <v>14</v>
  </rv>
  <rv s="1">
    <fb>0.621</fb>
    <v>14</v>
  </rv>
  <rv s="1">
    <fb>4.0000000000000001E-3</fb>
    <v>14</v>
  </rv>
  <rv s="1">
    <fb>0.10199999999999999</fb>
    <v>14</v>
  </rv>
  <rv s="1">
    <fb>3.7000000000000005E-2</fb>
    <v>14</v>
  </rv>
  <rv s="1">
    <fb>0.214</fb>
    <v>14</v>
  </rv>
  <rv s="1">
    <fb>5.7000000000000002E-2</fb>
    <v>14</v>
  </rv>
  <rv s="1">
    <fb>0.87599999999999989</fb>
    <v>14</v>
  </rv>
  <rv s="3">
    <v>2</v>
  </rv>
  <rv s="6">
    <v>#VALUE!</v>
    <v>en-US</v>
    <v>cacd36fd-7c62-43e2-a632-64a2a1811933</v>
    <v>536870912</v>
    <v>1</v>
    <v>19</v>
    <v>20</v>
    <v>Oregon</v>
    <v>7</v>
    <v>8</v>
    <v>Map</v>
    <v>9</v>
    <v>10</v>
    <v>US-OR</v>
    <v>37</v>
    <v>38</v>
    <v>39</v>
    <v>4</v>
    <v>Oregon is a state in the Pacific Northwest region of the United States. Oregon is a part of the Western United States, with the Columbia River delineating much of Oregon's northern boundary with Washington, while the Snake River delineates much ...</v>
    <v>40</v>
    <v>41</v>
    <v>42</v>
    <v>43</v>
    <v>48</v>
    <v>49</v>
    <v>50</v>
    <v>51</v>
    <v>52</v>
    <v>Oregon</v>
    <v>53</v>
    <v>54</v>
    <v>55</v>
    <v>56</v>
    <v>57</v>
    <v>58</v>
    <v>59</v>
    <v>60</v>
    <v>61</v>
    <v>62</v>
    <v>63</v>
    <v>64</v>
    <v>65</v>
    <v>66</v>
    <v>67</v>
    <v>68</v>
    <v>69</v>
    <v>70</v>
    <v>71</v>
    <v>Oregon</v>
    <v>mdp/vdpid/24561</v>
  </rv>
  <rv s="0">
    <v>536870912</v>
    <v>California</v>
    <v>3009d91d-d582-4c34-85ba-772ba09e5be1</v>
    <v>en-US</v>
    <v>Map</v>
  </rv>
  <rv s="1">
    <fb>423970</fb>
    <v>11</v>
  </rv>
  <rv s="1">
    <fb>102350</fb>
    <v>11</v>
  </rv>
  <rv s="0">
    <v>536870912</v>
    <v>Sacramento</v>
    <v>4a1a8070-cc3d-4060-af9c-08ccbbca73d7</v>
    <v>en-US</v>
    <v>Map</v>
  </rv>
  <rv s="1">
    <fb>12717801</fb>
    <v>11</v>
  </rv>
  <rv s="1">
    <fb>14060525</fb>
    <v>11</v>
  </rv>
  <rv s="2">
    <v>2</v>
    <v>9</v>
    <v>21</v>
    <v>7</v>
    <v>0</v>
    <v>Image of California</v>
  </rv>
  <rv s="0">
    <v>536870912</v>
    <v>Los Angeles</v>
    <v>9958ca5c-ea31-4e71-8a17-bd1e7839c723</v>
    <v>en-US</v>
    <v>Map</v>
  </rv>
  <rv s="0">
    <v>805306368</v>
    <v>Gavin Newsom (Governor)</v>
    <v>ddd0ecbf-d7a9-4913-80c4-8eca3d95b4f2</v>
    <v>en-US</v>
    <v>Generic</v>
  </rv>
  <rv s="0">
    <v>805306368</v>
    <v>Eleni Kounalakis (Lieutenant governor)</v>
    <v>c8b4c34f-e58f-d4cc-2651-1b432d67c11a</v>
    <v>en-US</v>
    <v>Generic</v>
  </rv>
  <rv s="0">
    <v>805306368</v>
    <v>Alex Padilla (Senate)</v>
    <v>7f531c9a-64f3-c8e6-afb0-26647030a74e</v>
    <v>en-US</v>
    <v>Generic</v>
  </rv>
  <rv s="0">
    <v>805306368</v>
    <v>Laphonza Butler (Senate)</v>
    <v>425b0338-8392-f476-80ac-4f7cb764d82e</v>
    <v>en-US</v>
    <v>Generic</v>
  </rv>
  <rv s="3">
    <v>3</v>
  </rv>
  <rv s="4">
    <v>https://www.bing.com/search?q=california&amp;form=skydnc</v>
    <v>Learn more on Bing</v>
  </rv>
  <rv s="1">
    <fb>1255</fb>
    <v>12</v>
  </rv>
  <rv s="1">
    <fb>61818</fb>
    <v>12</v>
  </rv>
  <rv s="1">
    <fb>385500</fb>
    <v>12</v>
  </rv>
  <rv s="3">
    <v>4</v>
  </rv>
  <rv s="1">
    <fb>2.96</fb>
    <v>13</v>
  </rv>
  <rv s="1">
    <fb>39538223</fb>
    <v>11</v>
  </rv>
  <rv s="1">
    <fb>5.4000000000000006E-2</fb>
    <v>14</v>
  </rv>
  <rv s="1">
    <fb>0.13300000000000001</fb>
    <v>14</v>
  </rv>
  <rv s="1">
    <fb>1.7000000000000001E-2</fb>
    <v>15</v>
  </rv>
  <rv s="1">
    <fb>0.14699999999999999</fb>
    <v>14</v>
  </rv>
  <rv s="1">
    <fb>0.314</fb>
    <v>14</v>
  </rv>
  <rv s="1">
    <fb>6.5000000000000002E-2</fb>
    <v>14</v>
  </rv>
  <rv s="1">
    <fb>0.27</fb>
    <v>14</v>
  </rv>
  <rv s="1">
    <fb>0.81799999999999995</fb>
    <v>14</v>
  </rv>
  <rv s="1">
    <fb>0.38799999999999996</fb>
    <v>14</v>
  </rv>
  <rv s="1">
    <fb>0.63100000000000001</fb>
    <v>14</v>
  </rv>
  <rv s="1">
    <fb>5.0000000000000001E-3</fb>
    <v>14</v>
  </rv>
  <rv s="1">
    <fb>3.7999999999999999E-2</fb>
    <v>14</v>
  </rv>
  <rv s="1">
    <fb>0.23300000000000001</fb>
    <v>14</v>
  </rv>
  <rv s="1">
    <fb>6.4000000000000001E-2</fb>
    <v>14</v>
  </rv>
  <rv s="1">
    <fb>0.72900000000000009</fb>
    <v>14</v>
  </rv>
  <rv s="7">
    <v>#VALUE!</v>
    <v>en-US</v>
    <v>3009d91d-d582-4c34-85ba-772ba09e5be1</v>
    <v>536870912</v>
    <v>1</v>
    <v>24</v>
    <v>25</v>
    <v>California</v>
    <v>7</v>
    <v>8</v>
    <v>Map</v>
    <v>9</v>
    <v>10</v>
    <v>US-CA</v>
    <v>74</v>
    <v>75</v>
    <v>76</v>
    <v>4</v>
    <v>California is a state in the Western region of the United States. It borders Oregon to the north, Nevada and Arizona to the east, and the Mexican state of Baja California to the south; it has a coastline along the Pacific Ocean to the west. With ...</v>
    <v>77</v>
    <v>78</v>
    <v>79</v>
    <v>80</v>
    <v>85</v>
    <v>86</v>
    <v>87</v>
    <v>88</v>
    <v>89</v>
    <v>California</v>
    <v>90</v>
    <v>91</v>
    <v>92</v>
    <v>93</v>
    <v>94</v>
    <v>95</v>
    <v>96</v>
    <v>97</v>
    <v>98</v>
    <v>99</v>
    <v>100</v>
    <v>101</v>
    <v>102</v>
    <v>103</v>
    <v>55</v>
    <v>104</v>
    <v>105</v>
    <v>106</v>
    <v>107</v>
    <v>71</v>
    <v>California</v>
    <v>mdp/vdpid/5599</v>
  </rv>
  <rv s="0">
    <v>536870912</v>
    <v>Montana</v>
    <v>447d6cd5-53f6-4c8f-bf6c-9ff228415c3b</v>
    <v>en-US</v>
    <v>Map</v>
  </rv>
  <rv s="1">
    <fb>381154</fb>
    <v>11</v>
  </rv>
  <rv s="1">
    <fb>4781</fb>
    <v>11</v>
  </rv>
  <rv s="0">
    <v>536870912</v>
    <v>Helena</v>
    <v>097df9b7-6962-dbe8-2072-661fa4996ede</v>
    <v>en-US</v>
    <v>Map</v>
  </rv>
  <rv s="1">
    <fb>409394</fb>
    <v>11</v>
  </rv>
  <rv s="1">
    <fb>497756</fb>
    <v>11</v>
  </rv>
  <rv s="2">
    <v>3</v>
    <v>9</v>
    <v>26</v>
    <v>7</v>
    <v>0</v>
    <v>Image of Montana</v>
  </rv>
  <rv s="0">
    <v>536870912</v>
    <v>Billings</v>
    <v>c0f552c6-eaaf-4d0b-806d-6017c2034bbb</v>
    <v>en-US</v>
    <v>Map</v>
  </rv>
  <rv s="0">
    <v>805306368</v>
    <v>Greg Gianforte (Governor)</v>
    <v>d6243525-cd8a-23f1-fe91-bca377dc4fe8</v>
    <v>en-US</v>
    <v>Generic</v>
  </rv>
  <rv s="0">
    <v>805306368</v>
    <v>Kristen Juras (Lieutenant governor)</v>
    <v>17151917-f12f-38da-5ee2-575494f79565</v>
    <v>en-US</v>
    <v>Generic</v>
  </rv>
  <rv s="0">
    <v>805306368</v>
    <v>Jon Tester (Senate)</v>
    <v>ead6d9cf-8bf6-3377-5ef1-3de8c2329745</v>
    <v>en-US</v>
    <v>Generic</v>
  </rv>
  <rv s="0">
    <v>805306368</v>
    <v>Steve Daines (Senate)</v>
    <v>e1914ad2-d721-9e6d-119f-293a65a83734</v>
    <v>en-US</v>
    <v>Generic</v>
  </rv>
  <rv s="3">
    <v>5</v>
  </rv>
  <rv s="4">
    <v>https://www.bing.com/search?q=montana&amp;form=skydnc</v>
    <v>Learn more on Bing</v>
  </rv>
  <rv s="1">
    <fb>711</fb>
    <v>12</v>
  </rv>
  <rv s="1">
    <fb>47169</fb>
    <v>12</v>
  </rv>
  <rv s="1">
    <fb>193500</fb>
    <v>12</v>
  </rv>
  <rv s="1">
    <fb>2.41</fb>
    <v>13</v>
  </rv>
  <rv s="1">
    <fb>1084225</fb>
    <v>11</v>
  </rv>
  <rv s="1">
    <fb>0.17199999999999999</fb>
    <v>14</v>
  </rv>
  <rv s="1">
    <fb>6.6000000000000003E-2</fb>
    <v>15</v>
  </rv>
  <rv s="1">
    <fb>8.0000000000000002E-3</fb>
    <v>14</v>
  </rv>
  <rv s="1">
    <fb>0.29499999999999998</fb>
    <v>14</v>
  </rv>
  <rv s="1">
    <fb>6.0000000000000001E-3</fb>
    <v>14</v>
  </rv>
  <rv s="1">
    <fb>0.92799999999999994</fb>
    <v>14</v>
  </rv>
  <rv s="1">
    <fb>3.6000000000000004E-2</fb>
    <v>14</v>
  </rv>
  <rv s="1">
    <fb>0.63600000000000001</fb>
    <v>14</v>
  </rv>
  <rv s="1">
    <fb>1E-3</fb>
    <v>14</v>
  </rv>
  <rv s="1">
    <fb>9.0999999999999998E-2</fb>
    <v>14</v>
  </rv>
  <rv s="1">
    <fb>2.7000000000000003E-2</fb>
    <v>14</v>
  </rv>
  <rv s="1">
    <fb>0.21899999999999997</fb>
    <v>14</v>
  </rv>
  <rv s="1">
    <fb>0.06</fb>
    <v>14</v>
  </rv>
  <rv s="1">
    <fb>0.89200000000000002</fb>
    <v>14</v>
  </rv>
  <rv s="8">
    <v>#VALUE!</v>
    <v>en-US</v>
    <v>447d6cd5-53f6-4c8f-bf6c-9ff228415c3b</v>
    <v>536870912</v>
    <v>1</v>
    <v>29</v>
    <v>30</v>
    <v>Montana</v>
    <v>7</v>
    <v>8</v>
    <v>Map</v>
    <v>9</v>
    <v>10</v>
    <v>US-MT</v>
    <v>110</v>
    <v>111</v>
    <v>112</v>
    <v>4</v>
    <v>Montana is a state in the Mountain West subregion of the Western United States. It borders Idaho to the west, North Dakota and South Dakota to the east, Wyoming to the south, and the Canadian provinces of Alberta, British Columbia, and ...</v>
    <v>113</v>
    <v>114</v>
    <v>115</v>
    <v>116</v>
    <v>121</v>
    <v>122</v>
    <v>123</v>
    <v>124</v>
    <v>125</v>
    <v>Montana</v>
    <v>90</v>
    <v>126</v>
    <v>127</v>
    <v>93</v>
    <v>128</v>
    <v>129</v>
    <v>130</v>
    <v>131</v>
    <v>132</v>
    <v>60</v>
    <v>133</v>
    <v>134</v>
    <v>135</v>
    <v>136</v>
    <v>137</v>
    <v>138</v>
    <v>139</v>
    <v>140</v>
    <v>141</v>
    <v>Montana</v>
    <v>mdp/vdpid/21789</v>
  </rv>
  <rv s="0">
    <v>536870912</v>
    <v>Idaho</v>
    <v>ecd30387-20fa-4523-9045-e2860154b5e9</v>
    <v>en-US</v>
    <v>Map</v>
  </rv>
  <rv s="1">
    <fb>216699</fb>
    <v>11</v>
  </rv>
  <rv s="1">
    <fb>12165</fb>
    <v>11</v>
  </rv>
  <rv s="0">
    <v>536870912</v>
    <v>Boise</v>
    <v>1054a9b9-ef41-4b77-9953-f1ef16ec8015</v>
    <v>en-US</v>
    <v>Map</v>
  </rv>
  <rv s="1">
    <fb>589320</fb>
    <v>11</v>
  </rv>
  <rv s="1">
    <fb>700825</fb>
    <v>11</v>
  </rv>
  <rv s="2">
    <v>4</v>
    <v>9</v>
    <v>31</v>
    <v>7</v>
    <v>0</v>
    <v>Image of Idaho</v>
  </rv>
  <rv s="0">
    <v>805306368</v>
    <v>Brad Little (Governor)</v>
    <v>135ff875-8d96-6f51-3eae-347573bc2b5e</v>
    <v>en-US</v>
    <v>Generic</v>
  </rv>
  <rv s="0">
    <v>805306368</v>
    <v>Scott Bedke (Lieutenant governor)</v>
    <v>be8f5adf-6e01-67c0-5d19-fa17c594a297</v>
    <v>en-US</v>
    <v>Generic</v>
  </rv>
  <rv s="0">
    <v>805306368</v>
    <v>Mike Crapo (Senate)</v>
    <v>58e344ac-f5b6-a371-d18b-e84da803a187</v>
    <v>en-US</v>
    <v>Generic</v>
  </rv>
  <rv s="0">
    <v>805306368</v>
    <v>Jim Risch (Senate)</v>
    <v>efe1fdc7-bf51-3e76-dee8-ac3de7719f34</v>
    <v>en-US</v>
    <v>Generic</v>
  </rv>
  <rv s="3">
    <v>6</v>
  </rv>
  <rv s="4">
    <v>https://www.bing.com/search?q=idaho&amp;form=skydnc</v>
    <v>Learn more on Bing</v>
  </rv>
  <rv s="1">
    <fb>743</fb>
    <v>12</v>
  </rv>
  <rv s="1">
    <fb>47583</fb>
    <v>12</v>
  </rv>
  <rv s="1">
    <fb>162900</fb>
    <v>12</v>
  </rv>
  <rv s="1">
    <fb>2.69</fb>
    <v>13</v>
  </rv>
  <rv s="1">
    <fb>1839106</fb>
    <v>11</v>
  </rv>
  <rv s="1">
    <fb>7.400000000000001E-2</fb>
    <v>14</v>
  </rv>
  <rv s="1">
    <fb>1.4999999999999999E-2</fb>
    <v>14</v>
  </rv>
  <rv s="1">
    <fb>0.25900000000000001</fb>
    <v>14</v>
  </rv>
  <rv s="1">
    <fb>6.0999999999999999E-2</fb>
    <v>14</v>
  </rv>
  <rv s="1">
    <fb>0.89500000000000002</fb>
    <v>14</v>
  </rv>
  <rv s="1">
    <fb>0.122</fb>
    <v>14</v>
  </rv>
  <rv s="1">
    <fb>0.626</fb>
    <v>14</v>
  </rv>
  <rv s="1">
    <fb>2E-3</fb>
    <v>14</v>
  </rv>
  <rv s="1">
    <fb>0.09</fb>
    <v>14</v>
  </rv>
  <rv s="1">
    <fb>2.3E-2</fb>
    <v>14</v>
  </rv>
  <rv s="1">
    <fb>0.26200000000000001</fb>
    <v>14</v>
  </rv>
  <rv s="1">
    <fb>0.93400000000000005</fb>
    <v>14</v>
  </rv>
  <rv s="8">
    <v>#VALUE!</v>
    <v>en-US</v>
    <v>ecd30387-20fa-4523-9045-e2860154b5e9</v>
    <v>536870912</v>
    <v>1</v>
    <v>34</v>
    <v>30</v>
    <v>Idaho</v>
    <v>7</v>
    <v>8</v>
    <v>Map</v>
    <v>9</v>
    <v>10</v>
    <v>US-ID</v>
    <v>144</v>
    <v>145</v>
    <v>146</v>
    <v>4</v>
    <v>Idaho is a state in the Mountain West subregion of the United States. It shares a small portion of the Canada–United States border to the north, with the province of British Columbia. It borders Montana and Wyoming to the east, Nevada and Utah ...</v>
    <v>147</v>
    <v>148</v>
    <v>149</v>
    <v>146</v>
    <v>154</v>
    <v>155</v>
    <v>156</v>
    <v>157</v>
    <v>158</v>
    <v>Idaho</v>
    <v>90</v>
    <v>159</v>
    <v>160</v>
    <v>161</v>
    <v>96</v>
    <v>95</v>
    <v>162</v>
    <v>163</v>
    <v>130</v>
    <v>164</v>
    <v>165</v>
    <v>166</v>
    <v>167</v>
    <v>168</v>
    <v>169</v>
    <v>170</v>
    <v>171</v>
    <v>55</v>
    <v>172</v>
    <v>Idaho</v>
    <v>mdp/vdpid/14713</v>
  </rv>
  <rv s="0">
    <v>536870912</v>
    <v>Wyoming</v>
    <v>bff03ad6-2b7f-400b-a76e-eb9fc4a93961</v>
    <v>en-US</v>
    <v>Map</v>
  </rv>
  <rv s="1">
    <fb>253348</fb>
    <v>11</v>
  </rv>
  <rv s="1">
    <fb>1727</fb>
    <v>11</v>
  </rv>
  <rv s="0">
    <v>536870912</v>
    <v>Cheyenne</v>
    <v>a690e71a-6bc8-a8dc-34d2-c7f6e8026d21</v>
    <v>en-US</v>
    <v>Map</v>
  </rv>
  <rv s="1">
    <fb>226865</fb>
    <v>11</v>
  </rv>
  <rv s="1">
    <fb>270600</fb>
    <v>11</v>
  </rv>
  <rv s="2">
    <v>5</v>
    <v>9</v>
    <v>35</v>
    <v>7</v>
    <v>0</v>
    <v>Image of Wyoming</v>
  </rv>
  <rv s="0">
    <v>805306368</v>
    <v>Mark Gordon (Governor)</v>
    <v>608fad8b-da2e-4675-9119-fd8812a3b598</v>
    <v>en-US</v>
    <v>Generic</v>
  </rv>
  <rv s="0">
    <v>805306368</v>
    <v>Chuck Gray (Secretary of state)</v>
    <v>3e3dd1e8-bff1-ea6b-4644-e56072599e5e</v>
    <v>en-US</v>
    <v>Generic</v>
  </rv>
  <rv s="0">
    <v>805306368</v>
    <v>John Barrasso (Senate)</v>
    <v>35470032-ac83-8e85-8ac5-c147fe3eb100</v>
    <v>en-US</v>
    <v>Generic</v>
  </rv>
  <rv s="0">
    <v>805306368</v>
    <v>Cynthia Lummis (Senate)</v>
    <v>d87d90f3-1f0b-aed1-5bcf-260c1bca1aea</v>
    <v>en-US</v>
    <v>Generic</v>
  </rv>
  <rv s="3">
    <v>7</v>
  </rv>
  <rv s="4">
    <v>https://www.bing.com/search?q=Wyoming+state&amp;form=skydnc</v>
    <v>Learn more on Bing</v>
  </rv>
  <rv s="1">
    <fb>789</fb>
    <v>12</v>
  </rv>
  <rv s="1">
    <fb>58840</fb>
    <v>12</v>
  </rv>
  <rv s="1">
    <fb>194800</fb>
    <v>12</v>
  </rv>
  <rv s="1">
    <fb>2.4900000000000002</fb>
    <v>13</v>
  </rv>
  <rv s="1">
    <fb>576851</fb>
    <v>11</v>
  </rv>
  <rv s="1">
    <fb>3.9E-2</fb>
    <v>14</v>
  </rv>
  <rv s="1">
    <fb>0.14499999999999999</fb>
    <v>14</v>
  </rv>
  <rv s="1">
    <fb>2.7000000000000003E-2</fb>
    <v>15</v>
  </rv>
  <rv s="1">
    <fb>0.01</fb>
    <v>14</v>
  </rv>
  <rv s="1">
    <fb>0.25700000000000001</fb>
    <v>14</v>
  </rv>
  <rv s="1">
    <fb>1.3999999999999999E-2</fb>
    <v>14</v>
  </rv>
  <rv s="1">
    <fb>0.92299999999999993</fb>
    <v>14</v>
  </rv>
  <rv s="1">
    <fb>0.67700000000000005</fb>
    <v>14</v>
  </rv>
  <rv s="1">
    <fb>8.5000000000000006E-2</fb>
    <v>14</v>
  </rv>
  <rv s="1">
    <fb>0.23699999999999999</fb>
    <v>14</v>
  </rv>
  <rv s="1">
    <fb>6.6000000000000003E-2</fb>
    <v>14</v>
  </rv>
  <rv s="1">
    <fb>0.92700000000000005</fb>
    <v>14</v>
  </rv>
  <rv s="3">
    <v>8</v>
  </rv>
  <rv s="7">
    <v>#VALUE!</v>
    <v>en-US</v>
    <v>bff03ad6-2b7f-400b-a76e-eb9fc4a93961</v>
    <v>536870912</v>
    <v>1</v>
    <v>38</v>
    <v>25</v>
    <v>Wyoming</v>
    <v>7</v>
    <v>8</v>
    <v>Map</v>
    <v>9</v>
    <v>10</v>
    <v>US-WY</v>
    <v>175</v>
    <v>176</v>
    <v>177</v>
    <v>4</v>
    <v>Wyoming is a state in the Mountain West subregion of the Western United States. It borders Montana to the north and northwest, South Dakota and Nebraska to the east, Idaho to the west, Utah to the southwest, and Colorado to the south. With a ...</v>
    <v>178</v>
    <v>179</v>
    <v>180</v>
    <v>177</v>
    <v>185</v>
    <v>186</v>
    <v>187</v>
    <v>188</v>
    <v>189</v>
    <v>Wyoming</v>
    <v>90</v>
    <v>190</v>
    <v>191</v>
    <v>192</v>
    <v>193</v>
    <v>194</v>
    <v>195</v>
    <v>196</v>
    <v>197</v>
    <v>134</v>
    <v>198</v>
    <v>61</v>
    <v>199</v>
    <v>136</v>
    <v>200</v>
    <v>60</v>
    <v>201</v>
    <v>202</v>
    <v>203</v>
    <v>204</v>
    <v>Wyoming</v>
    <v>mdp/vdpid/36927</v>
  </rv>
  <rv s="0">
    <v>536870912</v>
    <v>Nevada</v>
    <v>c2157d7e-617e-4517-80f8-1b08113afc14</v>
    <v>en-US</v>
    <v>Map</v>
  </rv>
  <rv s="1">
    <fb>286380</fb>
    <v>11</v>
  </rv>
  <rv s="1">
    <fb>17952</fb>
    <v>11</v>
  </rv>
  <rv s="0">
    <v>536870912</v>
    <v>Carson City</v>
    <v>f0c7f70e-d0c0-8645-b649-8550dc083057</v>
    <v>en-US</v>
    <v>Map</v>
  </rv>
  <rv s="1">
    <fb>1016709</fb>
    <v>11</v>
  </rv>
  <rv s="1">
    <fb>1221698</fb>
    <v>11</v>
  </rv>
  <rv s="2">
    <v>6</v>
    <v>9</v>
    <v>39</v>
    <v>7</v>
    <v>0</v>
    <v>Image of Nevada</v>
  </rv>
  <rv s="0">
    <v>536870912</v>
    <v>Las Vegas</v>
    <v>26dfb75a-3573-4ff8-bbb3-b8cadaea23a8</v>
    <v>en-US</v>
    <v>Map</v>
  </rv>
  <rv s="0">
    <v>805306368</v>
    <v>Joe Lombardo (Governor)</v>
    <v>65fbb35a-0e80-cfb3-c7b1-c64105f84476</v>
    <v>en-US</v>
    <v>Generic</v>
  </rv>
  <rv s="0">
    <v>805306368</v>
    <v>Stavros Anthony (Lieutenant governor)</v>
    <v>7faa710d-04ef-671a-5f0d-95ba24654786</v>
    <v>en-US</v>
    <v>Generic</v>
  </rv>
  <rv s="0">
    <v>805306368</v>
    <v>Catherine Cortez Masto (Senate)</v>
    <v>189fb541-01c0-7a3b-1707-d6ebf473b55d</v>
    <v>en-US</v>
    <v>Generic</v>
  </rv>
  <rv s="0">
    <v>805306368</v>
    <v>Jacky Rosen (Senate)</v>
    <v>f74e29f0-6285-515f-55ae-1ce802bf1aa4</v>
    <v>en-US</v>
    <v>Generic</v>
  </rv>
  <rv s="3">
    <v>9</v>
  </rv>
  <rv s="4">
    <v>https://www.bing.com/search?q=nevada&amp;form=skydnc</v>
    <v>Learn more on Bing</v>
  </rv>
  <rv s="1">
    <fb>973</fb>
    <v>12</v>
  </rv>
  <rv s="1">
    <fb>51847</fb>
    <v>12</v>
  </rv>
  <rv s="1">
    <fb>173700</fb>
    <v>12</v>
  </rv>
  <rv s="1">
    <fb>2.72</fb>
    <v>13</v>
  </rv>
  <rv s="1">
    <fb>3104614</fb>
    <v>11</v>
  </rv>
  <rv s="1">
    <fb>0.14599999999999999</fb>
    <v>14</v>
  </rv>
  <rv s="1">
    <fb>1.6E-2</fb>
    <v>15</v>
  </rv>
  <rv s="1">
    <fb>0.23</fb>
    <v>14</v>
  </rv>
  <rv s="1">
    <fb>9.3000000000000013E-2</fb>
    <v>14</v>
  </rv>
  <rv s="1">
    <fb>0.192</fb>
    <v>14</v>
  </rv>
  <rv s="1">
    <fb>0.85099999999999998</fb>
    <v>14</v>
  </rv>
  <rv s="1">
    <fb>0.28100000000000003</fb>
    <v>14</v>
  </rv>
  <rv s="1">
    <fb>0.64</fb>
    <v>14</v>
  </rv>
  <rv s="1">
    <fb>0.23100000000000001</fb>
    <v>14</v>
  </rv>
  <rv s="1">
    <fb>0.75700000000000001</fb>
    <v>14</v>
  </rv>
  <rv s="3">
    <v>10</v>
  </rv>
  <rv s="6">
    <v>#VALUE!</v>
    <v>en-US</v>
    <v>c2157d7e-617e-4517-80f8-1b08113afc14</v>
    <v>536870912</v>
    <v>1</v>
    <v>42</v>
    <v>20</v>
    <v>Nevada</v>
    <v>7</v>
    <v>8</v>
    <v>Map</v>
    <v>9</v>
    <v>10</v>
    <v>US-NV</v>
    <v>207</v>
    <v>208</v>
    <v>209</v>
    <v>4</v>
    <v>Nevada is a state in the Western region of the United States. It borders Oregon to the northwest, Idaho to the northeast, California to the west, Arizona to the southeast, and Utah to the east. Nevada is the 7th-most extensive, the 32nd-most ...</v>
    <v>210</v>
    <v>211</v>
    <v>212</v>
    <v>213</v>
    <v>218</v>
    <v>219</v>
    <v>220</v>
    <v>221</v>
    <v>222</v>
    <v>Nevada</v>
    <v>223</v>
    <v>224</v>
    <v>30</v>
    <v>225</v>
    <v>226</v>
    <v>200</v>
    <v>227</v>
    <v>228</v>
    <v>229</v>
    <v>230</v>
    <v>231</v>
    <v>232</v>
    <v>130</v>
    <v>169</v>
    <v>24</v>
    <v>233</v>
    <v>164</v>
    <v>234</v>
    <v>235</v>
    <v>Nevada</v>
    <v>mdp/vdpid/23035</v>
  </rv>
  <rv s="0">
    <v>536870912</v>
    <v>Utah</v>
    <v>c6705e44-d27f-4240-95a2-54e802e3b524</v>
    <v>en-US</v>
    <v>Map</v>
  </rv>
  <rv s="1">
    <fb>219653</fb>
    <v>11</v>
  </rv>
  <rv s="1">
    <fb>22662</fb>
    <v>11</v>
  </rv>
  <rv s="0">
    <v>536870912</v>
    <v>Salt Lake City</v>
    <v>520b8048-39fe-4c55-8cbf-a52f9d8756fd</v>
    <v>en-US</v>
    <v>Map</v>
  </rv>
  <rv s="1">
    <fb>906292</fb>
    <v>11</v>
  </rv>
  <rv s="1">
    <fb>1054164</fb>
    <v>11</v>
  </rv>
  <rv s="2">
    <v>7</v>
    <v>9</v>
    <v>43</v>
    <v>7</v>
    <v>0</v>
    <v>Image of Utah</v>
  </rv>
  <rv s="0">
    <v>805306368</v>
    <v>Spencer Cox (Governor)</v>
    <v>b8df5066-fb62-3092-d3d5-fa1d766c0409</v>
    <v>en-US</v>
    <v>Generic</v>
  </rv>
  <rv s="0">
    <v>805306368</v>
    <v>Deidre Henderson (Lieutenant governor)</v>
    <v>644c1a0f-9cad-8cd7-ecd2-aa31b63f12c0</v>
    <v>en-US</v>
    <v>Generic</v>
  </rv>
  <rv s="0">
    <v>805306368</v>
    <v>Mike Lee (Senate)</v>
    <v>f5c85f74-0fbe-5ce1-327f-195c4ef26152</v>
    <v>en-US</v>
    <v>Generic</v>
  </rv>
  <rv s="0">
    <v>805306368</v>
    <v>Mitt Romney (Senate)</v>
    <v>ddf9c7e5-d393-284b-6920-284421d25982</v>
    <v>en-US</v>
    <v>Generic</v>
  </rv>
  <rv s="3">
    <v>11</v>
  </rv>
  <rv s="4">
    <v>https://www.bing.com/search?q=utah&amp;form=skydnc</v>
    <v>Learn more on Bing</v>
  </rv>
  <rv s="1">
    <fb>887</fb>
    <v>12</v>
  </rv>
  <rv s="1">
    <fb>60727</fb>
    <v>12</v>
  </rv>
  <rv s="1">
    <fb>215900</fb>
    <v>12</v>
  </rv>
  <rv s="1">
    <fb>3.15</fb>
    <v>13</v>
  </rv>
  <rv s="1">
    <fb>3271616</fb>
    <v>11</v>
  </rv>
  <rv s="1">
    <fb>0.10400000000000001</fb>
    <v>14</v>
  </rv>
  <rv s="1">
    <fb>0.10300000000000001</fb>
    <v>14</v>
  </rv>
  <rv s="1">
    <fb>1.4999999999999999E-2</fb>
    <v>15</v>
  </rv>
  <rv s="1">
    <fb>2.5000000000000001E-2</fb>
    <v>14</v>
  </rv>
  <rv s="1">
    <fb>0.311</fb>
    <v>14</v>
  </rv>
  <rv s="1">
    <fb>1.3000000000000001E-2</fb>
    <v>14</v>
  </rv>
  <rv s="1">
    <fb>0.91200000000000003</fb>
    <v>14</v>
  </rv>
  <rv s="1">
    <fb>0.13699999999999998</fb>
    <v>14</v>
  </rv>
  <rv s="1">
    <fb>2.4E-2</fb>
    <v>14</v>
  </rv>
  <rv s="1">
    <fb>0.30499999999999999</fb>
    <v>14</v>
  </rv>
  <rv s="7">
    <v>#VALUE!</v>
    <v>en-US</v>
    <v>c6705e44-d27f-4240-95a2-54e802e3b524</v>
    <v>536870912</v>
    <v>1</v>
    <v>46</v>
    <v>25</v>
    <v>Utah</v>
    <v>7</v>
    <v>8</v>
    <v>Map</v>
    <v>9</v>
    <v>10</v>
    <v>US-UT</v>
    <v>238</v>
    <v>239</v>
    <v>240</v>
    <v>4</v>
    <v>Utah is a landlocked state in the Mountain West subregion of the Western United States. It borders Colorado to its east, Wyoming to its northeast, Idaho to its north,Arizona to its south, and Nevada to its west. Utah also touches a corner of New ...</v>
    <v>241</v>
    <v>242</v>
    <v>243</v>
    <v>240</v>
    <v>248</v>
    <v>249</v>
    <v>250</v>
    <v>251</v>
    <v>252</v>
    <v>Utah</v>
    <v>90</v>
    <v>253</v>
    <v>254</v>
    <v>255</v>
    <v>256</v>
    <v>257</v>
    <v>258</v>
    <v>259</v>
    <v>260</v>
    <v>20</v>
    <v>261</v>
    <v>262</v>
    <v>199</v>
    <v>195</v>
    <v>202</v>
    <v>263</v>
    <v>264</v>
    <v>20</v>
    <v>261</v>
    <v>204</v>
    <v>Utah</v>
    <v>mdp/vdpid/34626</v>
  </rv>
  <rv s="0">
    <v>536870912</v>
    <v>Colorado</v>
    <v>a070c5c2-b22d-41d8-b869-f20e583c4f80</v>
    <v>en-US</v>
    <v>Map</v>
  </rv>
  <rv s="1">
    <fb>269837</fb>
    <v>11</v>
  </rv>
  <rv s="1">
    <fb>38974</fb>
    <v>11</v>
  </rv>
  <rv s="0">
    <v>536870912</v>
    <v>Denver</v>
    <v>5a7229b6-72d3-4bfc-a95e-9c35e297c9ff</v>
    <v>en-US</v>
    <v>Map</v>
  </rv>
  <rv s="1">
    <fb>2024468</fb>
    <v>11</v>
  </rv>
  <rv s="1">
    <fb>2339118</fb>
    <v>11</v>
  </rv>
  <rv s="2">
    <v>8</v>
    <v>9</v>
    <v>47</v>
    <v>7</v>
    <v>0</v>
    <v>Image of Colorado</v>
  </rv>
  <rv s="0">
    <v>805306368</v>
    <v>Jared Polis (Governor)</v>
    <v>5a81ae6e-56e8-4cd2-95d3-f7a1b60eaa75</v>
    <v>en-US</v>
    <v>Generic</v>
  </rv>
  <rv s="0">
    <v>805306368</v>
    <v>Dianne Primavera (Lieutenant governor)</v>
    <v>f4e53c30-335f-00af-307f-4f95e90798de</v>
    <v>en-US</v>
    <v>Generic</v>
  </rv>
  <rv s="0">
    <v>805306368</v>
    <v>Michael Bennet (Senate)</v>
    <v>93548716-afc5-5fee-8c7d-c4b9489b4d26</v>
    <v>en-US</v>
    <v>Generic</v>
  </rv>
  <rv s="0">
    <v>805306368</v>
    <v>John Hickenlooper (Senate)</v>
    <v>a8a5bd30-12ce-eafc-0b7b-cc41fa0d798d</v>
    <v>en-US</v>
    <v>Generic</v>
  </rv>
  <rv s="3">
    <v>12</v>
  </rv>
  <rv s="4">
    <v>https://www.bing.com/search?q=colorado&amp;form=skydnc</v>
    <v>Learn more on Bing</v>
  </rv>
  <rv s="1">
    <fb>1002</fb>
    <v>12</v>
  </rv>
  <rv s="1">
    <fb>60629</fb>
    <v>12</v>
  </rv>
  <rv s="1">
    <fb>247800</fb>
    <v>12</v>
  </rv>
  <rv s="1">
    <fb>2.5499999999999998</fb>
    <v>13</v>
  </rv>
  <rv s="1">
    <fb>5773714</fb>
    <v>11</v>
  </rv>
  <rv s="1">
    <fb>0.13</fb>
    <v>14</v>
  </rv>
  <rv s="1">
    <fb>3.2000000000000001E-2</fb>
    <v>14</v>
  </rv>
  <rv s="1">
    <fb>0.38100000000000001</fb>
    <v>14</v>
  </rv>
  <rv s="1">
    <fb>4.4999999999999998E-2</fb>
    <v>14</v>
  </rv>
  <rv s="1">
    <fb>9.8000000000000004E-2</fb>
    <v>14</v>
  </rv>
  <rv s="1">
    <fb>0.90700000000000003</fb>
    <v>14</v>
  </rv>
  <rv s="1">
    <fb>0.21299999999999999</fb>
    <v>14</v>
  </rv>
  <rv s="1">
    <fb>0.67599999999999993</fb>
    <v>14</v>
  </rv>
  <rv s="1">
    <fb>7.2000000000000008E-2</fb>
    <v>14</v>
  </rv>
  <rv s="1">
    <fb>2.8999999999999998E-2</fb>
    <v>14</v>
  </rv>
  <rv s="1">
    <fb>0.875</fb>
    <v>14</v>
  </rv>
  <rv s="8">
    <v>#VALUE!</v>
    <v>en-US</v>
    <v>a070c5c2-b22d-41d8-b869-f20e583c4f80</v>
    <v>536870912</v>
    <v>1</v>
    <v>50</v>
    <v>30</v>
    <v>Colorado</v>
    <v>7</v>
    <v>8</v>
    <v>Map</v>
    <v>9</v>
    <v>10</v>
    <v>US-CO</v>
    <v>267</v>
    <v>268</v>
    <v>269</v>
    <v>4</v>
    <v>Colorado is a state in the Mountain West subregion of the Western United States. Colorado borders Wyoming to the north, Nebraska to the northeast, Kansas to the east, Oklahoma to the southeast, New Mexico to the south, Utah to the west, and ...</v>
    <v>270</v>
    <v>271</v>
    <v>272</v>
    <v>269</v>
    <v>277</v>
    <v>278</v>
    <v>279</v>
    <v>280</v>
    <v>281</v>
    <v>Colorado</v>
    <v>90</v>
    <v>282</v>
    <v>283</v>
    <v>66</v>
    <v>284</v>
    <v>226</v>
    <v>285</v>
    <v>286</v>
    <v>287</v>
    <v>288</v>
    <v>289</v>
    <v>290</v>
    <v>291</v>
    <v>168</v>
    <v>292</v>
    <v>293</v>
    <v>227</v>
    <v>33</v>
    <v>294</v>
    <v>Colorado</v>
    <v>mdp/vdpid/7636</v>
  </rv>
  <rv s="0">
    <v>536870912</v>
    <v>Arizona</v>
    <v>bf973f46-5962-4997-a7ba-a05f1aa2a9f9</v>
    <v>en-US</v>
    <v>Map</v>
  </rv>
  <rv s="1">
    <fb>295234</fb>
    <v>11</v>
  </rv>
  <rv s="1">
    <fb>35578</fb>
    <v>11</v>
  </rv>
  <rv s="0">
    <v>536870912</v>
    <v>Phoenix</v>
    <v>b06044c3-41e1-4e2a-bba7-27a29bba8ea9</v>
    <v>en-US</v>
    <v>Map</v>
  </rv>
  <rv s="1">
    <fb>2412212</fb>
    <v>11</v>
  </rv>
  <rv s="1">
    <fb>2961003</fb>
    <v>11</v>
  </rv>
  <rv s="2">
    <v>9</v>
    <v>9</v>
    <v>51</v>
    <v>7</v>
    <v>0</v>
    <v>Image of Arizona</v>
  </rv>
  <rv s="0">
    <v>805306368</v>
    <v>Katie Hobbs (Governor)</v>
    <v>05adb62e-e735-4e07-b8db-01b500d8f313</v>
    <v>en-US</v>
    <v>Generic</v>
  </rv>
  <rv s="0">
    <v>805306368</v>
    <v>Adrian Fontes (Secretary of state)</v>
    <v>0c546f0f-c55b-c9c4-74cd-81b6c0d421d9</v>
    <v>en-US</v>
    <v>Generic</v>
  </rv>
  <rv s="0">
    <v>805306368</v>
    <v>Kyrsten Sinema (Senate)</v>
    <v>2f185901-4947-b2cf-2efe-d31d7695ad38</v>
    <v>en-US</v>
    <v>Generic</v>
  </rv>
  <rv s="0">
    <v>805306368</v>
    <v>Mark Kelly (Senate)</v>
    <v>7378c94d-66d6-3a6c-42fd-639c9bfc1491</v>
    <v>en-US</v>
    <v>Generic</v>
  </rv>
  <rv s="3">
    <v>13</v>
  </rv>
  <rv s="4">
    <v>https://www.bing.com/search?q=arizona&amp;form=skydnc</v>
    <v>Learn more on Bing</v>
  </rv>
  <rv s="1">
    <fb>913</fb>
    <v>12</v>
  </rv>
  <rv s="1">
    <fb>50255</fb>
    <v>12</v>
  </rv>
  <rv s="1">
    <fb>167500</fb>
    <v>12</v>
  </rv>
  <rv s="1">
    <fb>7151502</fb>
    <v>11</v>
  </rv>
  <rv s="1">
    <fb>5.2999999999999999E-2</fb>
    <v>15</v>
  </rv>
  <rv s="1">
    <fb>3.4000000000000002E-2</fb>
    <v>14</v>
  </rv>
  <rv s="1">
    <fb>0.27500000000000002</fb>
    <v>14</v>
  </rv>
  <rv s="1">
    <fb>4.8000000000000001E-2</fb>
    <v>14</v>
  </rv>
  <rv s="1">
    <fb>0.13500000000000001</fb>
    <v>14</v>
  </rv>
  <rv s="1">
    <fb>0.86</fb>
    <v>14</v>
  </rv>
  <rv s="1">
    <fb>0.307</fb>
    <v>14</v>
  </rv>
  <rv s="1">
    <fb>0.59299999999999997</fb>
    <v>14</v>
  </rv>
  <rv s="1">
    <fb>3.0000000000000001E-3</fb>
    <v>14</v>
  </rv>
  <rv s="1">
    <fb>8.199999999999999E-2</fb>
    <v>14</v>
  </rv>
  <rv s="1">
    <fb>0.23800000000000002</fb>
    <v>14</v>
  </rv>
  <rv s="1">
    <fb>6.3E-2</fb>
    <v>14</v>
  </rv>
  <rv s="1">
    <fb>0.83499999999999996</fb>
    <v>14</v>
  </rv>
  <rv s="8">
    <v>#VALUE!</v>
    <v>en-US</v>
    <v>bf973f46-5962-4997-a7ba-a05f1aa2a9f9</v>
    <v>536870912</v>
    <v>1</v>
    <v>54</v>
    <v>30</v>
    <v>Arizona</v>
    <v>7</v>
    <v>8</v>
    <v>Map</v>
    <v>9</v>
    <v>10</v>
    <v>US-AZ</v>
    <v>297</v>
    <v>298</v>
    <v>299</v>
    <v>4</v>
    <v>Arizona is a state in the Southwestern region of the United States. Arizona is part of the Four Corners region with Utah to the north, Colorado to the northeast, and New Mexico to the east; its other neighboring states are Nevada to the ...</v>
    <v>300</v>
    <v>301</v>
    <v>302</v>
    <v>299</v>
    <v>307</v>
    <v>308</v>
    <v>309</v>
    <v>310</v>
    <v>311</v>
    <v>Arizona</v>
    <v>90</v>
    <v>159</v>
    <v>312</v>
    <v>20</v>
    <v>56</v>
    <v>313</v>
    <v>314</v>
    <v>315</v>
    <v>316</v>
    <v>317</v>
    <v>318</v>
    <v>319</v>
    <v>320</v>
    <v>321</v>
    <v>322</v>
    <v>138</v>
    <v>323</v>
    <v>324</v>
    <v>325</v>
    <v>Arizona</v>
    <v>mdp/vdpid/1945</v>
  </rv>
  <rv s="0">
    <v>536870912</v>
    <v>New Mexico</v>
    <v>a16d3636-4349-41c7-a77e-89e34b26a8ad</v>
    <v>en-US</v>
    <v>Map</v>
  </rv>
  <rv s="1">
    <fb>315194</fb>
    <v>11</v>
  </rv>
  <rv s="1">
    <fb>4863</fb>
    <v>11</v>
  </rv>
  <rv s="0">
    <v>536870912</v>
    <v>Santa Fe</v>
    <v>4b18f381-d510-4934-8a88-4507135c578d</v>
    <v>en-US</v>
    <v>Map</v>
  </rv>
  <rv s="1">
    <fb>763603</fb>
    <v>11</v>
  </rv>
  <rv s="1">
    <fb>917568</fb>
    <v>11</v>
  </rv>
  <rv s="2">
    <v>10</v>
    <v>9</v>
    <v>55</v>
    <v>7</v>
    <v>0</v>
    <v>Image of New Mexico</v>
  </rv>
  <rv s="0">
    <v>536870912</v>
    <v>Albuquerque</v>
    <v>7fffaaf6-e694-4095-be90-f6492cadbd58</v>
    <v>en-US</v>
    <v>Map</v>
  </rv>
  <rv s="0">
    <v>805306368</v>
    <v>Michelle Lujan Grisham (Governor)</v>
    <v>fe49b454-a2aa-4dfe-a1ba-763d379a487f</v>
    <v>en-US</v>
    <v>Generic</v>
  </rv>
  <rv s="0">
    <v>805306368</v>
    <v>Howie Morales (Lieutenant governor)</v>
    <v>d94f2150-c331-242b-1da6-e02f93039204</v>
    <v>en-US</v>
    <v>Generic</v>
  </rv>
  <rv s="0">
    <v>805306368</v>
    <v>Martin Heinrich (Senate)</v>
    <v>da49350f-b13e-156f-2772-ade036c3a48d</v>
    <v>en-US</v>
    <v>Generic</v>
  </rv>
  <rv s="0">
    <v>805306368</v>
    <v>Ben Ray Luján (Senate)</v>
    <v>b17634b0-5581-755b-9649-1736eceef176</v>
    <v>en-US</v>
    <v>Generic</v>
  </rv>
  <rv s="3">
    <v>14</v>
  </rv>
  <rv s="4">
    <v>https://www.bing.com/search?q=new+mexico&amp;form=skydnc</v>
    <v>Learn more on Bing</v>
  </rv>
  <rv s="1">
    <fb>777</fb>
    <v>12</v>
  </rv>
  <rv s="1">
    <fb>44963</fb>
    <v>12</v>
  </rv>
  <rv s="1">
    <fb>160300</fb>
    <v>12</v>
  </rv>
  <rv s="1">
    <fb>2.67</fb>
    <v>13</v>
  </rv>
  <rv s="1">
    <fb>2117522</fb>
    <v>11</v>
  </rv>
  <rv s="1">
    <fb>1.1000000000000001E-2</fb>
    <v>14</v>
  </rv>
  <rv s="1">
    <fb>0.158</fb>
    <v>14</v>
  </rv>
  <rv s="1">
    <fb>0.105</fb>
    <v>15</v>
  </rv>
  <rv s="1">
    <fb>1.7000000000000001E-2</fb>
    <v>14</v>
  </rv>
  <rv s="1">
    <fb>0.26300000000000001</fb>
    <v>14</v>
  </rv>
  <rv s="1">
    <fb>2.6000000000000002E-2</fb>
    <v>14</v>
  </rv>
  <rv s="1">
    <fb>0.84200000000000008</fb>
    <v>14</v>
  </rv>
  <rv s="1">
    <fb>0.48</fb>
    <v>14</v>
  </rv>
  <rv s="1">
    <fb>0.59099999999999997</fb>
    <v>14</v>
  </rv>
  <rv s="1">
    <fb>0.10099999999999999</fb>
    <v>14</v>
  </rv>
  <rv s="1">
    <fb>0.82499999999999996</fb>
    <v>14</v>
  </rv>
  <rv s="5">
    <v>#VALUE!</v>
    <v>en-US</v>
    <v>a16d3636-4349-41c7-a77e-89e34b26a8ad</v>
    <v>536870912</v>
    <v>1</v>
    <v>58</v>
    <v>5</v>
    <v>New Mexico</v>
    <v>7</v>
    <v>8</v>
    <v>Map</v>
    <v>9</v>
    <v>10</v>
    <v>US-NM</v>
    <v>328</v>
    <v>329</v>
    <v>330</v>
    <v>4</v>
    <v>New Mexico is a state in the Southwestern region of the United States. It is one of the Mountain States of the southern Rocky Mountains, sharing the Four Corners region with Utah, Colorado, and Arizona. It also borders Texas to the east and ...</v>
    <v>331</v>
    <v>332</v>
    <v>333</v>
    <v>334</v>
    <v>339</v>
    <v>340</v>
    <v>341</v>
    <v>342</v>
    <v>343</v>
    <v>New Mexico</v>
    <v>344</v>
    <v>345</v>
    <v>346</v>
    <v>347</v>
    <v>348</v>
    <v>349</v>
    <v>350</v>
    <v>351</v>
    <v>288</v>
    <v>352</v>
    <v>353</v>
    <v>354</v>
    <v>168</v>
    <v>355</v>
    <v>258</v>
    <v>323</v>
    <v>98</v>
    <v>356</v>
    <v>New Mexico</v>
    <v>mdp/vdpid/23132</v>
  </rv>
  <rv s="0">
    <v>536870912</v>
    <v>Oklahoma</v>
    <v>cbcf556f-952a-4665-bb95-0500b27f9976</v>
    <v>en-US</v>
    <v>Map</v>
  </rv>
  <rv s="1">
    <fb>181195</fb>
    <v>11</v>
  </rv>
  <rv s="1">
    <fb>12092</fb>
    <v>11</v>
  </rv>
  <rv s="0">
    <v>536870912</v>
    <v>Oklahoma City</v>
    <v>59d212a0-2f5f-4681-a7a0-a8a6e25853e1</v>
    <v>en-US</v>
    <v>Map</v>
  </rv>
  <rv s="1">
    <fb>1455321</fb>
    <v>11</v>
  </rv>
  <rv s="1">
    <fb>1721045</fb>
    <v>11</v>
  </rv>
  <rv s="2">
    <v>11</v>
    <v>9</v>
    <v>59</v>
    <v>7</v>
    <v>0</v>
    <v>Image of Oklahoma</v>
  </rv>
  <rv s="0">
    <v>805306368</v>
    <v>Kevin Stitt (Governor)</v>
    <v>50460cc8-b10e-ddcd-8554-9a0e8a8aa526</v>
    <v>en-US</v>
    <v>Generic</v>
  </rv>
  <rv s="0">
    <v>805306368</v>
    <v>Matt Pinnell (Lieutenant governor)</v>
    <v>189caae5-49b2-e53b-db23-b10a7ec5d36b</v>
    <v>en-US</v>
    <v>Generic</v>
  </rv>
  <rv s="0">
    <v>805306368</v>
    <v>James Lankford (Senate)</v>
    <v>9bfa929f-1dbf-4884-2bbc-ecde4793ee48</v>
    <v>en-US</v>
    <v>Generic</v>
  </rv>
  <rv s="0">
    <v>805306368</v>
    <v>Markwayne Mullin (Senate)</v>
    <v>05fad978-d35b-4dc0-b57e-e3afb8372ed3</v>
    <v>en-US</v>
    <v>Generic</v>
  </rv>
  <rv s="3">
    <v>15</v>
  </rv>
  <rv s="4">
    <v>https://www.bing.com/search?q=oklahoma&amp;form=skydnc</v>
    <v>Learn more on Bing</v>
  </rv>
  <rv s="1">
    <fb>727</fb>
    <v>12</v>
  </rv>
  <rv s="1">
    <fb>46879</fb>
    <v>12</v>
  </rv>
  <rv s="1">
    <fb>117900</fb>
    <v>12</v>
  </rv>
  <rv s="1">
    <fb>2.57</fb>
    <v>13</v>
  </rv>
  <rv s="1">
    <fb>3959353</fb>
    <v>11</v>
  </rv>
  <rv s="1">
    <fb>9.0999999999999998E-2</fb>
    <v>15</v>
  </rv>
  <rv s="1">
    <fb>2.2000000000000002E-2</fb>
    <v>14</v>
  </rv>
  <rv s="1">
    <fb>0.24100000000000002</fb>
    <v>14</v>
  </rv>
  <rv s="1">
    <fb>7.8E-2</fb>
    <v>14</v>
  </rv>
  <rv s="1">
    <fb>5.7999999999999996E-2</fb>
    <v>14</v>
  </rv>
  <rv s="1">
    <fb>0.86900000000000011</fb>
    <v>14</v>
  </rv>
  <rv s="1">
    <fb>0.61099999999999999</fb>
    <v>14</v>
  </rv>
  <rv s="1">
    <fb>0.113</fb>
    <v>14</v>
  </rv>
  <rv s="1">
    <fb>0.24600000000000002</fb>
    <v>14</v>
  </rv>
  <rv s="1">
    <fb>6.9000000000000006E-2</fb>
    <v>14</v>
  </rv>
  <rv s="1">
    <fb>0.748</fb>
    <v>14</v>
  </rv>
  <rv s="8">
    <v>#VALUE!</v>
    <v>en-US</v>
    <v>cbcf556f-952a-4665-bb95-0500b27f9976</v>
    <v>536870912</v>
    <v>1</v>
    <v>62</v>
    <v>30</v>
    <v>Oklahoma</v>
    <v>7</v>
    <v>8</v>
    <v>Map</v>
    <v>9</v>
    <v>10</v>
    <v>US-OK</v>
    <v>359</v>
    <v>360</v>
    <v>361</v>
    <v>4</v>
    <v>Oklahoma is a state in the South Central region of the United States. It borders Texas to the south and west, Kansas to the north, Missouri to the northeast, Arkansas to the east, New Mexico to the west, and Colorado to the northwest. Partially ...</v>
    <v>362</v>
    <v>363</v>
    <v>364</v>
    <v>361</v>
    <v>369</v>
    <v>370</v>
    <v>371</v>
    <v>372</v>
    <v>373</v>
    <v>Oklahoma</v>
    <v>90</v>
    <v>374</v>
    <v>375</v>
    <v>31</v>
    <v>96</v>
    <v>376</v>
    <v>377</v>
    <v>378</v>
    <v>379</v>
    <v>380</v>
    <v>381</v>
    <v>355</v>
    <v>382</v>
    <v>168</v>
    <v>383</v>
    <v>140</v>
    <v>384</v>
    <v>385</v>
    <v>386</v>
    <v>Oklahoma</v>
    <v>mdp/vdpid/24293</v>
  </rv>
  <rv s="0">
    <v>536870912</v>
    <v>Texas</v>
    <v>00a23ccd-3344-461c-8b9f-c2bb55be5815</v>
    <v>en-US</v>
    <v>Map</v>
  </rv>
  <rv s="1">
    <fb>696241</fb>
    <v>11</v>
  </rv>
  <rv s="1">
    <fb>165853</fb>
    <v>11</v>
  </rv>
  <rv s="0">
    <v>536870912</v>
    <v>Austin</v>
    <v>afd7d7f6-01a2-401c-bb4d-59f7e34d585c</v>
    <v>en-US</v>
    <v>Map</v>
  </rv>
  <rv s="1">
    <fb>9149196</fb>
    <v>11</v>
  </rv>
  <rv s="1">
    <fb>10753629</fb>
    <v>11</v>
  </rv>
  <rv s="2">
    <v>12</v>
    <v>9</v>
    <v>63</v>
    <v>7</v>
    <v>0</v>
    <v>Image of Texas</v>
  </rv>
  <rv s="0">
    <v>536870912</v>
    <v>Houston</v>
    <v>ad99c262-d92e-4e88-87f7-5c66752fec36</v>
    <v>en-US</v>
    <v>Map</v>
  </rv>
  <rv s="0">
    <v>805306368</v>
    <v>Greg Abbott (Governor)</v>
    <v>3ecc1598-f192-4041-68bd-7ee531040fb8</v>
    <v>en-US</v>
    <v>Generic</v>
  </rv>
  <rv s="0">
    <v>805306368</v>
    <v>Dan Patrick (Lieutenant governor)</v>
    <v>81fa6492-e02a-5fd9-98ea-c00f95546796</v>
    <v>en-US</v>
    <v>Generic</v>
  </rv>
  <rv s="0">
    <v>805306368</v>
    <v>John Cornyn (Senate)</v>
    <v>ff5fa806-c9b4-2565-81e0-5b28e9202f84</v>
    <v>en-US</v>
    <v>Generic</v>
  </rv>
  <rv s="0">
    <v>805306368</v>
    <v>Ted Cruz (Senate)</v>
    <v>aa4efb26-8956-237f-ce58-b8bea991d9d1</v>
    <v>en-US</v>
    <v>Generic</v>
  </rv>
  <rv s="3">
    <v>16</v>
  </rv>
  <rv s="4">
    <v>https://www.bing.com/search?q=texas&amp;form=skydnc</v>
    <v>Learn more on Bing</v>
  </rv>
  <rv s="1">
    <fb>882</fb>
    <v>12</v>
  </rv>
  <rv s="1">
    <fb>53207</fb>
    <v>12</v>
  </rv>
  <rv s="1">
    <fb>136000</fb>
    <v>12</v>
  </rv>
  <rv s="1">
    <fb>2.84</fb>
    <v>13</v>
  </rv>
  <rv s="1">
    <fb>29145505</fb>
    <v>11</v>
  </rv>
  <rv s="1">
    <fb>0.10800000000000001</fb>
    <v>14</v>
  </rv>
  <rv s="1">
    <fb>0.11699999999999999</fb>
    <v>14</v>
  </rv>
  <rv s="1">
    <fb>0.01</fb>
    <v>15</v>
  </rv>
  <rv s="1">
    <fb>4.7E-2</fb>
    <v>14</v>
  </rv>
  <rv s="1">
    <fb>0.27600000000000002</fb>
    <v>14</v>
  </rv>
  <rv s="1">
    <fb>0.125</fb>
    <v>14</v>
  </rv>
  <rv s="1">
    <fb>0.16600000000000001</fb>
    <v>14</v>
  </rv>
  <rv s="1">
    <fb>0.81900000000000006</fb>
    <v>14</v>
  </rv>
  <rv s="1">
    <fb>0.64300000000000002</fb>
    <v>14</v>
  </rv>
  <rv s="1">
    <fb>8.1000000000000003E-2</fb>
    <v>14</v>
  </rv>
  <rv s="1">
    <fb>1.9E-2</fb>
    <v>14</v>
  </rv>
  <rv s="1">
    <fb>0.79700000000000004</fb>
    <v>14</v>
  </rv>
  <rv s="3">
    <v>17</v>
  </rv>
  <rv s="6">
    <v>#VALUE!</v>
    <v>en-US</v>
    <v>00a23ccd-3344-461c-8b9f-c2bb55be5815</v>
    <v>536870912</v>
    <v>1</v>
    <v>66</v>
    <v>20</v>
    <v>Texas</v>
    <v>7</v>
    <v>8</v>
    <v>Map</v>
    <v>9</v>
    <v>10</v>
    <v>US-TX</v>
    <v>389</v>
    <v>390</v>
    <v>391</v>
    <v>4</v>
    <v>Texas is the most populous state in the South Central region of the United States. Texas borders Louisiana to the east, Arkansas to the northeast, Oklahoma to the north, New Mexico to the west, and the Mexican states of Chihuahua, Coahuila, ...</v>
    <v>392</v>
    <v>393</v>
    <v>394</v>
    <v>395</v>
    <v>400</v>
    <v>401</v>
    <v>402</v>
    <v>403</v>
    <v>404</v>
    <v>Texas</v>
    <v>405</v>
    <v>406</v>
    <v>407</v>
    <v>408</v>
    <v>409</v>
    <v>410</v>
    <v>411</v>
    <v>412</v>
    <v>413</v>
    <v>414</v>
    <v>101</v>
    <v>415</v>
    <v>136</v>
    <v>416</v>
    <v>417</v>
    <v>350</v>
    <v>292</v>
    <v>418</v>
    <v>419</v>
    <v>Texas</v>
    <v>mdp/vdpid/33145</v>
  </rv>
  <rv s="0">
    <v>536870912</v>
    <v>North Dakota</v>
    <v>77fbc744-3efe-4aa9-9e8e-f8034f06b941</v>
    <v>en-US</v>
    <v>Map</v>
  </rv>
  <rv s="1">
    <fb>183108</fb>
    <v>11</v>
  </rv>
  <rv s="1">
    <fb>3981</fb>
    <v>11</v>
  </rv>
  <rv s="0">
    <v>536870912</v>
    <v>Bismarck</v>
    <v>9fa1be97-4895-ee5c-303c-a38472229e49</v>
    <v>en-US</v>
    <v>Map</v>
  </rv>
  <rv s="1">
    <fb>299638</fb>
    <v>11</v>
  </rv>
  <rv s="1">
    <fb>368624</fb>
    <v>11</v>
  </rv>
  <rv s="2">
    <v>13</v>
    <v>9</v>
    <v>67</v>
    <v>7</v>
    <v>0</v>
    <v>Image of North Dakota</v>
  </rv>
  <rv s="0">
    <v>536870912</v>
    <v>Fargo</v>
    <v>4886dae3-b8ea-4b19-b601-d775aa06fa2d</v>
    <v>en-US</v>
    <v>Map</v>
  </rv>
  <rv s="0">
    <v>805306368</v>
    <v>Doug Burgum (Governor)</v>
    <v>bb103f6f-7e47-352a-494f-2d7f17bb6a39</v>
    <v>en-US</v>
    <v>Generic</v>
  </rv>
  <rv s="0">
    <v>805306368</v>
    <v>Tammy Miller (Lieutenant governor)</v>
    <v>07b3e532-f0a1-1ae2-81bc-999d3e0c75a9</v>
    <v>en-US</v>
    <v>Generic</v>
  </rv>
  <rv s="0">
    <v>805306368</v>
    <v>John Hoeven (Senate)</v>
    <v>85e5e57d-2809-2bd0-7756-27fc8ab1bbcc</v>
    <v>en-US</v>
    <v>Generic</v>
  </rv>
  <rv s="0">
    <v>805306368</v>
    <v>Kevin Cramer (Senate)</v>
    <v>42d1db50-a889-f567-7dfe-0836dce6034c</v>
    <v>en-US</v>
    <v>Generic</v>
  </rv>
  <rv s="3">
    <v>18</v>
  </rv>
  <rv s="4">
    <v>https://www.bing.com/search?q=north+dakota&amp;form=skydnc</v>
    <v>Learn more on Bing</v>
  </rv>
  <rv s="1">
    <fb>709</fb>
    <v>12</v>
  </rv>
  <rv s="1">
    <fb>57181</fb>
    <v>12</v>
  </rv>
  <rv s="1">
    <fb>153800</fb>
    <v>12</v>
  </rv>
  <rv s="1">
    <fb>2.3199999999999998</fb>
    <v>13</v>
  </rv>
  <rv s="1">
    <fb>779094</fb>
    <v>11</v>
  </rv>
  <rv s="1">
    <fb>0.14199999999999999</fb>
    <v>14</v>
  </rv>
  <rv s="1">
    <fb>5.5E-2</fb>
    <v>15</v>
  </rv>
  <rv s="1">
    <fb>0.27699999999999997</fb>
    <v>14</v>
  </rv>
  <rv s="1">
    <fb>0.91700000000000004</fb>
    <v>14</v>
  </rv>
  <rv s="1">
    <fb>3.5000000000000003E-2</fb>
    <v>14</v>
  </rv>
  <rv s="1">
    <fb>0.69299999999999995</fb>
    <v>14</v>
  </rv>
  <rv s="1">
    <fb>7.0000000000000007E-2</fb>
    <v>14</v>
  </rv>
  <rv s="1">
    <fb>0.8859999999999999</fb>
    <v>14</v>
  </rv>
  <rv s="3">
    <v>19</v>
  </rv>
  <rv s="7">
    <v>#VALUE!</v>
    <v>en-US</v>
    <v>77fbc744-3efe-4aa9-9e8e-f8034f06b941</v>
    <v>536870912</v>
    <v>1</v>
    <v>70</v>
    <v>25</v>
    <v>North Dakota</v>
    <v>7</v>
    <v>8</v>
    <v>Map</v>
    <v>9</v>
    <v>10</v>
    <v>US-ND</v>
    <v>422</v>
    <v>423</v>
    <v>424</v>
    <v>4</v>
    <v>North Dakota is a state in the Upper Midwest region of the United States. It borders Minnesota to the east, South Dakota to the south, Montana to the west, and the Canadian provinces of Saskatchewan and Manitoba to the north. North Dakota is ...</v>
    <v>425</v>
    <v>426</v>
    <v>427</v>
    <v>428</v>
    <v>433</v>
    <v>434</v>
    <v>435</v>
    <v>436</v>
    <v>437</v>
    <v>North Dakota</v>
    <v>90</v>
    <v>438</v>
    <v>439</v>
    <v>63</v>
    <v>440</v>
    <v>441</v>
    <v>197</v>
    <v>442</v>
    <v>263</v>
    <v>285</v>
    <v>443</v>
    <v>444</v>
    <v>445</v>
    <v>136</v>
    <v>55</v>
    <v>60</v>
    <v>227</v>
    <v>446</v>
    <v>447</v>
    <v>448</v>
    <v>North Dakota</v>
    <v>mdp/vdpid/23624</v>
  </rv>
  <rv s="0">
    <v>536870912</v>
    <v>South Dakota</v>
    <v>9cee0b65-d357-479e-a066-31c634648f47</v>
    <v>en-US</v>
    <v>Map</v>
  </rv>
  <rv s="1">
    <fb>199729</fb>
    <v>11</v>
  </rv>
  <rv s="1">
    <fb>5686</fb>
    <v>11</v>
  </rv>
  <rv s="0">
    <v>536870912</v>
    <v>Pierre</v>
    <v>20a86e52-87b3-4ee4-3068-41c956ee1f18</v>
    <v>en-US</v>
    <v>Map</v>
  </rv>
  <rv s="1">
    <fb>330858</fb>
    <v>11</v>
  </rv>
  <rv s="1">
    <fb>383838</fb>
    <v>11</v>
  </rv>
  <rv s="2">
    <v>14</v>
    <v>9</v>
    <v>71</v>
    <v>7</v>
    <v>0</v>
    <v>Image of South Dakota</v>
  </rv>
  <rv s="0">
    <v>536870912</v>
    <v>Sioux Falls</v>
    <v>d9fcdc7f-1917-4bcf-9998-253d9b343f3e</v>
    <v>en-US</v>
    <v>Map</v>
  </rv>
  <rv s="0">
    <v>805306368</v>
    <v>Kristi Noem (Governor)</v>
    <v>56bda37d-10af-7f67-23d6-ee1f15972a67</v>
    <v>en-US</v>
    <v>Generic</v>
  </rv>
  <rv s="0">
    <v>805306368</v>
    <v>Larry Rhoden (Lieutenant governor)</v>
    <v>3b700e60-1a5b-4b28-86a6-ec5c548d05d5</v>
    <v>en-US</v>
    <v>Generic</v>
  </rv>
  <rv s="0">
    <v>805306368</v>
    <v>John Thune (Senate)</v>
    <v>566b8106-2025-dc6b-e09c-2c8ace4dfa7b</v>
    <v>en-US</v>
    <v>Generic</v>
  </rv>
  <rv s="0">
    <v>805306368</v>
    <v>Mike Rounds (Senate)</v>
    <v>2c9f7c1d-81b4-ac7b-8e71-27c658b2ca07</v>
    <v>en-US</v>
    <v>Generic</v>
  </rv>
  <rv s="3">
    <v>20</v>
  </rv>
  <rv s="4">
    <v>https://www.bing.com/search?q=south+dakota&amp;form=skydnc</v>
    <v>Learn more on Bing</v>
  </rv>
  <rv s="1">
    <fb>655</fb>
    <v>12</v>
  </rv>
  <rv s="1">
    <fb>50957</fb>
    <v>12</v>
  </rv>
  <rv s="1">
    <fb>140500</fb>
    <v>12</v>
  </rv>
  <rv s="1">
    <fb>2.4500000000000002</fb>
    <v>13</v>
  </rv>
  <rv s="1">
    <fb>886667</fb>
    <v>11</v>
  </rv>
  <rv s="1">
    <fb>0.157</fb>
    <v>14</v>
  </rv>
  <rv s="1">
    <fb>8.900000000000001E-2</fb>
    <v>15</v>
  </rv>
  <rv s="1">
    <fb>1.8000000000000002E-2</fb>
    <v>14</v>
  </rv>
  <rv s="1">
    <fb>0.03</fb>
    <v>14</v>
  </rv>
  <rv s="1">
    <fb>0.90900000000000003</fb>
    <v>14</v>
  </rv>
  <rv s="1">
    <fb>0.68599999999999994</fb>
    <v>14</v>
  </rv>
  <rv s="1">
    <fb>7.0999999999999994E-2</fb>
    <v>14</v>
  </rv>
  <rv s="1">
    <fb>0.85499999999999998</fb>
    <v>14</v>
  </rv>
  <rv s="7">
    <v>#VALUE!</v>
    <v>en-US</v>
    <v>9cee0b65-d357-479e-a066-31c634648f47</v>
    <v>536870912</v>
    <v>1</v>
    <v>74</v>
    <v>25</v>
    <v>South Dakota</v>
    <v>7</v>
    <v>8</v>
    <v>Map</v>
    <v>9</v>
    <v>10</v>
    <v>US-SD</v>
    <v>451</v>
    <v>452</v>
    <v>453</v>
    <v>4</v>
    <v>South Dakota is a state in the North Central region of the United States. South Dakota borders North Dakota to the north, Minnesota to the east, Iowa to the southeast) Nebraska to the south, Wyoming to the west, and Montana to the northwest.The ...</v>
    <v>454</v>
    <v>455</v>
    <v>456</v>
    <v>457</v>
    <v>462</v>
    <v>463</v>
    <v>464</v>
    <v>465</v>
    <v>466</v>
    <v>South Dakota</v>
    <v>90</v>
    <v>467</v>
    <v>468</v>
    <v>324</v>
    <v>469</v>
    <v>470</v>
    <v>197</v>
    <v>99</v>
    <v>471</v>
    <v>472</v>
    <v>473</v>
    <v>134</v>
    <v>474</v>
    <v>136</v>
    <v>20</v>
    <v>377</v>
    <v>384</v>
    <v>475</v>
    <v>476</v>
    <v>448</v>
    <v>South Dakota</v>
    <v>mdp/vdpid/31418</v>
  </rv>
  <rv s="0">
    <v>536870912</v>
    <v>Nebraska</v>
    <v>3e64ff5d-6b40-4dbe-91b1-0e554e892496</v>
    <v>en-US</v>
    <v>Map</v>
  </rv>
  <rv s="1">
    <fb>200520</fb>
    <v>11</v>
  </rv>
  <rv s="1">
    <fb>8078</fb>
    <v>11</v>
  </rv>
  <rv s="0">
    <v>536870912</v>
    <v>Lincoln</v>
    <v>38974d3e-7769-4d06-b772-31a57932a126</v>
    <v>en-US</v>
    <v>Map</v>
  </rv>
  <rv s="1">
    <fb>736613</fb>
    <v>11</v>
  </rv>
  <rv s="1">
    <fb>827156</fb>
    <v>11</v>
  </rv>
  <rv s="2">
    <v>15</v>
    <v>9</v>
    <v>75</v>
    <v>7</v>
    <v>0</v>
    <v>Image of Nebraska</v>
  </rv>
  <rv s="0">
    <v>536870912</v>
    <v>Omaha</v>
    <v>3e9b5a28-f96c-420a-8065-6b1bd5aba459</v>
    <v>en-US</v>
    <v>Map</v>
  </rv>
  <rv s="0">
    <v>805306368</v>
    <v>Jim Pillen (Governor)</v>
    <v>d609858d-2007-ee0a-defb-14ae1c2ab4d3</v>
    <v>en-US</v>
    <v>Generic</v>
  </rv>
  <rv s="0">
    <v>805306368</v>
    <v>Joe Kelly (Lieutenant governor)</v>
    <v>f92108f4-90b9-9d3b-9c97-08750cd4d3ee</v>
    <v>en-US</v>
    <v>Generic</v>
  </rv>
  <rv s="0">
    <v>805306368</v>
    <v>Deb Fischer (Senate)</v>
    <v>f5e75ca0-d749-2530-45f3-da6ea135796e</v>
    <v>en-US</v>
    <v>Generic</v>
  </rv>
  <rv s="0">
    <v>805306368</v>
    <v>Pete Ricketts (Senate)</v>
    <v>97fb5bd9-8ab3-b066-54d6-344dc18b656e</v>
    <v>en-US</v>
    <v>Generic</v>
  </rv>
  <rv s="3">
    <v>21</v>
  </rv>
  <rv s="4">
    <v>https://www.bing.com/search?q=nebraska&amp;form=skydnc</v>
    <v>Learn more on Bing</v>
  </rv>
  <rv s="1">
    <fb>726</fb>
    <v>12</v>
  </rv>
  <rv s="1">
    <fb>52997</fb>
    <v>12</v>
  </rv>
  <rv s="1">
    <fb>133200</fb>
    <v>12</v>
  </rv>
  <rv s="1">
    <fb>2.4700000000000002</fb>
    <v>13</v>
  </rv>
  <rv s="1">
    <fb>1961504</fb>
    <v>11</v>
  </rv>
  <rv s="1">
    <fb>1.3999999999999999E-2</fb>
    <v>15</v>
  </rv>
  <rv s="1">
    <fb>0.29299999999999998</fb>
    <v>14</v>
  </rv>
  <rv s="1">
    <fb>0.05</fb>
    <v>14</v>
  </rv>
  <rv s="1">
    <fb>0.69900000000000007</fb>
    <v>14</v>
  </rv>
  <rv s="1">
    <fb>7.2999999999999995E-2</fb>
    <v>14</v>
  </rv>
  <rv s="1">
    <fb>0.248</fb>
    <v>14</v>
  </rv>
  <rv s="1">
    <fb>0.8909999999999999</fb>
    <v>14</v>
  </rv>
  <rv s="8">
    <v>#VALUE!</v>
    <v>en-US</v>
    <v>3e64ff5d-6b40-4dbe-91b1-0e554e892496</v>
    <v>536870912</v>
    <v>1</v>
    <v>78</v>
    <v>30</v>
    <v>Nebraska</v>
    <v>7</v>
    <v>8</v>
    <v>Map</v>
    <v>9</v>
    <v>10</v>
    <v>US-NE</v>
    <v>479</v>
    <v>480</v>
    <v>481</v>
    <v>4</v>
    <v>Nebraska is a state in the Midwestern region of the United States. It borders South Dakota to the north; Iowa to the east and Missouri to the southeast, both across the Missouri River; Kansas to the south; Colorado to the southwest; and Wyoming ...</v>
    <v>482</v>
    <v>483</v>
    <v>484</v>
    <v>485</v>
    <v>490</v>
    <v>491</v>
    <v>492</v>
    <v>493</v>
    <v>494</v>
    <v>Nebraska</v>
    <v>90</v>
    <v>495</v>
    <v>496</v>
    <v>58</v>
    <v>96</v>
    <v>497</v>
    <v>170</v>
    <v>498</v>
    <v>499</v>
    <v>202</v>
    <v>289</v>
    <v>255</v>
    <v>500</v>
    <v>136</v>
    <v>501</v>
    <v>60</v>
    <v>502</v>
    <v>385</v>
    <v>503</v>
    <v>Nebraska</v>
    <v>mdp/vdpid/22869</v>
  </rv>
  <rv s="0">
    <v>536870912</v>
    <v>Kansas</v>
    <v>6e527b71-bd3e-4bc1-b1c0-59d288b4fd5e</v>
    <v>en-US</v>
    <v>Map</v>
  </rv>
  <rv s="1">
    <fb>213100</fb>
    <v>11</v>
  </rv>
  <rv s="1">
    <fb>9807</fb>
    <v>11</v>
  </rv>
  <rv s="0">
    <v>536870912</v>
    <v>Topeka</v>
    <v>98f8ec52-b318-4d58-b2b4-598ff64e4cfe</v>
    <v>en-US</v>
    <v>Map</v>
  </rv>
  <rv s="1">
    <fb>1113472</fb>
    <v>11</v>
  </rv>
  <rv s="1">
    <fb>1259864</fb>
    <v>11</v>
  </rv>
  <rv s="2">
    <v>16</v>
    <v>9</v>
    <v>79</v>
    <v>7</v>
    <v>0</v>
    <v>Image of Kansas</v>
  </rv>
  <rv s="0">
    <v>536870912</v>
    <v>Wichita</v>
    <v>bdf955f3-7da2-4896-9ea3-01394e083cf2</v>
    <v>en-US</v>
    <v>Map</v>
  </rv>
  <rv s="0">
    <v>805306368</v>
    <v>Laura Kelly (Governor)</v>
    <v>d58f1816-72cc-3140-0980-ec882a090f87</v>
    <v>en-US</v>
    <v>Generic</v>
  </rv>
  <rv s="0">
    <v>805306368</v>
    <v>David Toland (Lieutenant governor)</v>
    <v>31381051-b507-1bd7-8dc4-e348a453b0a5</v>
    <v>en-US</v>
    <v>Generic</v>
  </rv>
  <rv s="0">
    <v>805306368</v>
    <v>Jerry Moran (Senate)</v>
    <v>9d285cdd-bdbd-2e72-6f7f-0a7e11ac759a</v>
    <v>en-US</v>
    <v>Generic</v>
  </rv>
  <rv s="0">
    <v>805306368</v>
    <v>Roger Marshall (Senate)</v>
    <v>006180cf-bff5-1953-56e7-81473af28a2d</v>
    <v>en-US</v>
    <v>Generic</v>
  </rv>
  <rv s="3">
    <v>22</v>
  </rv>
  <rv s="4">
    <v>https://www.bing.com/search?q=kansas&amp;form=skydnc</v>
    <v>Learn more on Bing</v>
  </rv>
  <rv s="1">
    <fb>757</fb>
    <v>12</v>
  </rv>
  <rv s="1">
    <fb>52205</fb>
    <v>12</v>
  </rv>
  <rv s="1">
    <fb>132000</fb>
    <v>12</v>
  </rv>
  <rv s="1">
    <fb>2.5299999999999998</fb>
    <v>13</v>
  </rv>
  <rv s="1">
    <fb>2937880</fb>
    <v>11</v>
  </rv>
  <rv s="1">
    <fb>1.2E-2</fb>
    <v>15</v>
  </rv>
  <rv s="1">
    <fb>0.31</fb>
    <v>14</v>
  </rv>
  <rv s="1">
    <fb>0.90200000000000002</fb>
    <v>14</v>
  </rv>
  <rv s="1">
    <fb>0.11599999999999999</fb>
    <v>14</v>
  </rv>
  <rv s="1">
    <fb>0.66299999999999992</fb>
    <v>14</v>
  </rv>
  <rv s="1">
    <fb>8.5999999999999993E-2</fb>
    <v>14</v>
  </rv>
  <rv s="1">
    <fb>0.247</fb>
    <v>14</v>
  </rv>
  <rv s="1">
    <fb>0.86699999999999999</fb>
    <v>14</v>
  </rv>
  <rv s="7">
    <v>#VALUE!</v>
    <v>en-US</v>
    <v>6e527b71-bd3e-4bc1-b1c0-59d288b4fd5e</v>
    <v>536870912</v>
    <v>1</v>
    <v>82</v>
    <v>25</v>
    <v>Kansas</v>
    <v>7</v>
    <v>8</v>
    <v>Map</v>
    <v>9</v>
    <v>10</v>
    <v>US-KS</v>
    <v>506</v>
    <v>507</v>
    <v>508</v>
    <v>4</v>
    <v>Kansas is a state in the Midwestern region of the United States. Kansas is a landlocked state which borders Nebraska to the north; Missouri to the east; Oklahoma to the south; and Colorado to the west. Kansas is named after the Kansas River, in ...</v>
    <v>509</v>
    <v>510</v>
    <v>511</v>
    <v>512</v>
    <v>517</v>
    <v>518</v>
    <v>519</v>
    <v>520</v>
    <v>521</v>
    <v>Kansas</v>
    <v>90</v>
    <v>522</v>
    <v>523</v>
    <v>417</v>
    <v>225</v>
    <v>524</v>
    <v>293</v>
    <v>525</v>
    <v>324</v>
    <v>385</v>
    <v>526</v>
    <v>527</v>
    <v>528</v>
    <v>136</v>
    <v>529</v>
    <v>293</v>
    <v>530</v>
    <v>55</v>
    <v>531</v>
    <v>419</v>
    <v>Kansas</v>
    <v>mdp/vdpid/16121</v>
  </rv>
  <rv s="0">
    <v>536870912</v>
    <v>Minnesota</v>
    <v>77f97f6f-7e93-46e5-b486-6198effe8dea</v>
    <v>en-US</v>
    <v>Map</v>
  </rv>
  <rv s="1">
    <fb>225163</fb>
    <v>11</v>
  </rv>
  <rv s="1">
    <fb>21449</fb>
    <v>11</v>
  </rv>
  <rv s="0">
    <v>536870912</v>
    <v>Saint Paul</v>
    <v>1cc78952-7fdf-3532-7f33-51048c23af61</v>
    <v>en-US</v>
    <v>Map</v>
  </rv>
  <rv s="1">
    <fb>2124745</fb>
    <v>11</v>
  </rv>
  <rv s="1">
    <fb>2409935</fb>
    <v>11</v>
  </rv>
  <rv s="2">
    <v>17</v>
    <v>9</v>
    <v>83</v>
    <v>7</v>
    <v>0</v>
    <v>Image of Minnesota</v>
  </rv>
  <rv s="0">
    <v>536870912</v>
    <v>Minneapolis</v>
    <v>def03125-42ba-47cd-8061-ee55f5c63e67</v>
    <v>en-US</v>
    <v>Map</v>
  </rv>
  <rv s="0">
    <v>805306368</v>
    <v>Tim Walz (Governor)</v>
    <v>f38cda49-b64f-17fd-7bee-8b4b8615e92e</v>
    <v>en-US</v>
    <v>Generic</v>
  </rv>
  <rv s="0">
    <v>805306368</v>
    <v>Peggy Flanagan (Lieutenant governor)</v>
    <v>cf730391-3139-9782-b8cc-c66b64347b03</v>
    <v>en-US</v>
    <v>Generic</v>
  </rv>
  <rv s="0">
    <v>805306368</v>
    <v>Amy Klobuchar (Senate)</v>
    <v>a294ff47-10a7-8131-50f3-95c593398b45</v>
    <v>en-US</v>
    <v>Generic</v>
  </rv>
  <rv s="0">
    <v>805306368</v>
    <v>Tina Smith (Senate)</v>
    <v>44d231cd-8a99-36a8-9eca-f8421ec955dd</v>
    <v>en-US</v>
    <v>Generic</v>
  </rv>
  <rv s="3">
    <v>23</v>
  </rv>
  <rv s="4">
    <v>https://www.bing.com/search?q=minnesota&amp;form=skydnc</v>
    <v>Learn more on Bing</v>
  </rv>
  <rv s="1">
    <fb>848</fb>
    <v>12</v>
  </rv>
  <rv s="1">
    <fb>61492</fb>
    <v>12</v>
  </rv>
  <rv s="1">
    <fb>186200</fb>
    <v>12</v>
  </rv>
  <rv s="1">
    <fb>5706494</fb>
    <v>11</v>
  </rv>
  <rv s="1">
    <fb>1.3000000000000001E-2</fb>
    <v>15</v>
  </rv>
  <rv s="1">
    <fb>4.9000000000000002E-2</fb>
    <v>14</v>
  </rv>
  <rv s="1">
    <fb>0.33700000000000002</fb>
    <v>14</v>
  </rv>
  <rv s="1">
    <fb>7.6999999999999999E-2</fb>
    <v>14</v>
  </rv>
  <rv s="1">
    <fb>0.92400000000000004</fb>
    <v>14</v>
  </rv>
  <rv s="1">
    <fb>5.2000000000000005E-2</fb>
    <v>14</v>
  </rv>
  <rv s="1">
    <fb>0.7</fb>
    <v>14</v>
  </rv>
  <rv s="1">
    <fb>0.23399999999999999</fb>
    <v>14</v>
  </rv>
  <rv s="1">
    <fb>0.85400000000000009</fb>
    <v>14</v>
  </rv>
  <rv s="6">
    <v>#VALUE!</v>
    <v>en-US</v>
    <v>77f97f6f-7e93-46e5-b486-6198effe8dea</v>
    <v>536870912</v>
    <v>1</v>
    <v>86</v>
    <v>20</v>
    <v>Minnesota</v>
    <v>7</v>
    <v>8</v>
    <v>Map</v>
    <v>9</v>
    <v>10</v>
    <v>US-MN</v>
    <v>534</v>
    <v>535</v>
    <v>536</v>
    <v>4</v>
    <v>Minnesota is a state in the Upper Midwestern region of the United States. It is the 12th largest U.S. state in area and the 22nd most populous, with over 5.75 million residents. Minnesota is known as the "Land of 10,000 Lakes" for having more ...</v>
    <v>537</v>
    <v>538</v>
    <v>539</v>
    <v>540</v>
    <v>545</v>
    <v>546</v>
    <v>547</v>
    <v>548</v>
    <v>549</v>
    <v>Minnesota</v>
    <v>190</v>
    <v>550</v>
    <v>24</v>
    <v>96</v>
    <v>551</v>
    <v>552</v>
    <v>553</v>
    <v>140</v>
    <v>554</v>
    <v>555</v>
    <v>556</v>
    <v>557</v>
    <v>136</v>
    <v>475</v>
    <v>263</v>
    <v>558</v>
    <v>106</v>
    <v>559</v>
    <v>419</v>
    <v>Minnesota</v>
    <v>mdp/vdpid/21412</v>
  </rv>
  <rv s="0">
    <v>536870912</v>
    <v>Iowa</v>
    <v>77850824-b07a-487a-af58-37f9949afc27</v>
    <v>en-US</v>
    <v>Map</v>
  </rv>
  <rv s="1">
    <fb>145746</fb>
    <v>11</v>
  </rv>
  <rv s="1">
    <fb>14317</fb>
    <v>11</v>
  </rv>
  <rv s="0">
    <v>536870912</v>
    <v>Des Moines</v>
    <v>a4592975-b658-4874-8c06-906edcde2841</v>
    <v>en-US</v>
    <v>Map</v>
  </rv>
  <rv s="1">
    <fb>1236409</fb>
    <v>11</v>
  </rv>
  <rv s="1">
    <fb>1380162</fb>
    <v>11</v>
  </rv>
  <rv s="2">
    <v>18</v>
    <v>9</v>
    <v>87</v>
    <v>7</v>
    <v>0</v>
    <v>Image of Iowa</v>
  </rv>
  <rv s="0">
    <v>805306368</v>
    <v>Kim Reynolds (Governor)</v>
    <v>5a53cf17-9d69-0115-9fad-e65c96b79e58</v>
    <v>en-US</v>
    <v>Generic</v>
  </rv>
  <rv s="0">
    <v>805306368</v>
    <v>Adam Gregg (Lieutenant governor)</v>
    <v>924356c3-3ace-7a82-6cd1-f6bdf7c0b1aa</v>
    <v>en-US</v>
    <v>Generic</v>
  </rv>
  <rv s="0">
    <v>805306368</v>
    <v>Chuck Grassley (Senate)</v>
    <v>f108a253-5d62-c018-e5c0-3962d9ca0a9b</v>
    <v>en-US</v>
    <v>Generic</v>
  </rv>
  <rv s="0">
    <v>805306368</v>
    <v>Joni Ernst (Senate)</v>
    <v>6b45ca38-e2ee-e00e-7985-25132e676665</v>
    <v>en-US</v>
    <v>Generic</v>
  </rv>
  <rv s="3">
    <v>24</v>
  </rv>
  <rv s="4">
    <v>https://www.bing.com/search?q=iowa&amp;form=skydnc</v>
    <v>Learn more on Bing</v>
  </rv>
  <rv s="1">
    <fb>697</fb>
    <v>12</v>
  </rv>
  <rv s="1">
    <fb>53183</fb>
    <v>12</v>
  </rv>
  <rv s="1">
    <fb>129200</fb>
    <v>12</v>
  </rv>
  <rv s="1">
    <fb>2.42</fb>
    <v>13</v>
  </rv>
  <rv s="1">
    <fb>3190369</fb>
    <v>11</v>
  </rv>
  <rv s="1">
    <fb>0.161</fb>
    <v>14</v>
  </rv>
  <rv s="1">
    <fb>5.0000000000000001E-3</fb>
    <v>15</v>
  </rv>
  <rv s="1">
    <fb>0.26700000000000002</fb>
    <v>14</v>
  </rv>
  <rv s="1">
    <fb>0.91500000000000004</fb>
    <v>14</v>
  </rv>
  <rv s="1">
    <fb>7.9000000000000001E-2</fb>
    <v>14</v>
  </rv>
  <rv s="1">
    <fb>0.91799999999999993</fb>
    <v>14</v>
  </rv>
  <rv s="7">
    <v>#VALUE!</v>
    <v>en-US</v>
    <v>77850824-b07a-487a-af58-37f9949afc27</v>
    <v>536870912</v>
    <v>1</v>
    <v>90</v>
    <v>25</v>
    <v>Iowa</v>
    <v>7</v>
    <v>8</v>
    <v>Map</v>
    <v>9</v>
    <v>10</v>
    <v>US-IA</v>
    <v>562</v>
    <v>563</v>
    <v>564</v>
    <v>4</v>
    <v>Iowa is a state in the upper Midwestern region of the United States. It borders the Mississippi River to the east and the Missouri River and Big Sioux River to the west; Wisconsin to the northeast, Illinois to the east and southeast, Missouri to ...</v>
    <v>565</v>
    <v>566</v>
    <v>567</v>
    <v>564</v>
    <v>572</v>
    <v>573</v>
    <v>574</v>
    <v>575</v>
    <v>576</v>
    <v>Iowa</v>
    <v>90</v>
    <v>577</v>
    <v>578</v>
    <v>293</v>
    <v>579</v>
    <v>580</v>
    <v>263</v>
    <v>581</v>
    <v>444</v>
    <v>410</v>
    <v>582</v>
    <v>69</v>
    <v>291</v>
    <v>136</v>
    <v>583</v>
    <v>471</v>
    <v>105</v>
    <v>324</v>
    <v>584</v>
    <v>419</v>
    <v>Iowa</v>
    <v>mdp/vdpid/14987</v>
  </rv>
  <rv s="0">
    <v>536870912</v>
    <v>Missouri</v>
    <v>6185f8cb-44e1-4da6-9bf0-b75286aeb591</v>
    <v>en-US</v>
    <v>Map</v>
  </rv>
  <rv s="1">
    <fb>181533</fb>
    <v>11</v>
  </rv>
  <rv s="1">
    <fb>18997</fb>
    <v>11</v>
  </rv>
  <rv s="0">
    <v>536870912</v>
    <v>Jefferson City</v>
    <v>81535f0b-c6a8-d0ca-9542-f43e51dc1f18</v>
    <v>en-US</v>
    <v>Map</v>
  </rv>
  <rv s="1">
    <fb>2364688</fb>
    <v>11</v>
  </rv>
  <rv s="1">
    <fb>2760084</fb>
    <v>11</v>
  </rv>
  <rv s="2">
    <v>19</v>
    <v>9</v>
    <v>91</v>
    <v>7</v>
    <v>0</v>
    <v>Image of Missouri</v>
  </rv>
  <rv s="0">
    <v>536870912</v>
    <v>Kansas City</v>
    <v>5b93ac88-7242-4198-8c11-93854400c8d7</v>
    <v>en-US</v>
    <v>Map</v>
  </rv>
  <rv s="0">
    <v>805306368</v>
    <v>Mike Parson (Governor)</v>
    <v>62bf026b-d9a9-58d5-78da-bc64c6183f46</v>
    <v>en-US</v>
    <v>Generic</v>
  </rv>
  <rv s="0">
    <v>805306368</v>
    <v>Mike Kehoe (Lieutenant governor)</v>
    <v>b2f50b37-ce14-c873-e2df-fd5943b7c015</v>
    <v>en-US</v>
    <v>Generic</v>
  </rv>
  <rv s="0">
    <v>805306368</v>
    <v>Josh Hawley (Senate)</v>
    <v>0709c075-3a21-a282-0ce8-ebac38b987b2</v>
    <v>en-US</v>
    <v>Generic</v>
  </rv>
  <rv s="0">
    <v>805306368</v>
    <v>Eric Schmitt (Senate)</v>
    <v>caf9e43d-c854-9d49-f9db-caf2c6a3cf41</v>
    <v>en-US</v>
    <v>Generic</v>
  </rv>
  <rv s="3">
    <v>25</v>
  </rv>
  <rv s="4">
    <v>https://www.bing.com/search?q=missouri&amp;form=skydnc</v>
    <v>Learn more on Bing</v>
  </rv>
  <rv s="1">
    <fb>746</fb>
    <v>12</v>
  </rv>
  <rv s="1">
    <fb>48173</fb>
    <v>12</v>
  </rv>
  <rv s="1">
    <fb>138400</fb>
    <v>12</v>
  </rv>
  <rv s="1">
    <fb>2.48</fb>
    <v>13</v>
  </rv>
  <rv s="1">
    <fb>6154913</fb>
    <v>11</v>
  </rv>
  <rv s="1">
    <fb>6.0000000000000001E-3</fb>
    <v>15</v>
  </rv>
  <rv s="1">
    <fb>0.02</fb>
    <v>14</v>
  </rv>
  <rv s="1">
    <fb>0.27100000000000002</fb>
    <v>14</v>
  </rv>
  <rv s="1">
    <fb>0.11800000000000001</fb>
    <v>14</v>
  </rv>
  <rv s="1">
    <fb>0.88400000000000001</fb>
    <v>14</v>
  </rv>
  <rv s="1">
    <fb>0.63200000000000001</fb>
    <v>14</v>
  </rv>
  <rv s="1">
    <fb>0.22899999999999998</fb>
    <v>14</v>
  </rv>
  <rv s="1">
    <fb>0.83299999999999996</fb>
    <v>14</v>
  </rv>
  <rv s="6">
    <v>#VALUE!</v>
    <v>en-US</v>
    <v>6185f8cb-44e1-4da6-9bf0-b75286aeb591</v>
    <v>536870912</v>
    <v>1</v>
    <v>94</v>
    <v>20</v>
    <v>Missouri</v>
    <v>7</v>
    <v>8</v>
    <v>Map</v>
    <v>9</v>
    <v>10</v>
    <v>US-MO</v>
    <v>587</v>
    <v>588</v>
    <v>589</v>
    <v>4</v>
    <v>Missouri is a state in the Midwestern region of the United States. Ranking 21st in land area, it borders Iowa to the north, Illinois, Kentucky and Tennessee to the east, Arkansas to the south and Oklahoma, Kansas, and Nebraska to the west. In ...</v>
    <v>590</v>
    <v>591</v>
    <v>592</v>
    <v>593</v>
    <v>598</v>
    <v>599</v>
    <v>600</v>
    <v>601</v>
    <v>602</v>
    <v>Missouri</v>
    <v>603</v>
    <v>604</v>
    <v>349</v>
    <v>469</v>
    <v>605</v>
    <v>606</v>
    <v>607</v>
    <v>608</v>
    <v>192</v>
    <v>609</v>
    <v>24</v>
    <v>610</v>
    <v>136</v>
    <v>255</v>
    <v>377</v>
    <v>611</v>
    <v>33</v>
    <v>612</v>
    <v>419</v>
    <v>Missouri</v>
    <v>mdp/vdpid/21512</v>
  </rv>
  <rv s="0">
    <v>536870912</v>
    <v>Wisconsin</v>
    <v>cb4d2853-06f4-4467-8e7c-4e31cbb35cb2</v>
    <v>en-US</v>
    <v>Map</v>
  </rv>
  <rv s="1">
    <fb>169640</fb>
    <v>11</v>
  </rv>
  <rv s="1">
    <fb>19274</fb>
    <v>11</v>
  </rv>
  <rv s="0">
    <v>536870912</v>
    <v>Madison</v>
    <v>65426cc9-93eb-4569-8c2e-3b7c1b070278</v>
    <v>en-US</v>
    <v>Map</v>
  </rv>
  <rv s="1">
    <fb>2299107</fb>
    <v>11</v>
  </rv>
  <rv s="1">
    <fb>2668444</fb>
    <v>11</v>
  </rv>
  <rv s="2">
    <v>20</v>
    <v>9</v>
    <v>95</v>
    <v>7</v>
    <v>0</v>
    <v>Image of Wisconsin</v>
  </rv>
  <rv s="0">
    <v>536870912</v>
    <v>Milwaukee</v>
    <v>9fdb4bdb-6dd4-4dd1-9159-1e8abc73ab65</v>
    <v>en-US</v>
    <v>Map</v>
  </rv>
  <rv s="0">
    <v>805306368</v>
    <v>Tony Evers (Governor)</v>
    <v>a4d4fdcd-e9ac-4b23-8636-43a292c35b66</v>
    <v>en-US</v>
    <v>Generic</v>
  </rv>
  <rv s="0">
    <v>805306368</v>
    <v>Sara Rodriguez (Lieutenant governor)</v>
    <v>4d4d413b-6899-5243-5ea1-275db9b91d6a</v>
    <v>en-US</v>
    <v>Generic</v>
  </rv>
  <rv s="0">
    <v>805306368</v>
    <v>Ron Johnson (Senate)</v>
    <v>9451b73e-ab4e-c84d-6362-8ff17c286608</v>
    <v>en-US</v>
    <v>Generic</v>
  </rv>
  <rv s="0">
    <v>805306368</v>
    <v>Tammy Baldwin (Senate)</v>
    <v>df4c81b2-fcc2-4576-db39-5b0b27c09625</v>
    <v>en-US</v>
    <v>Generic</v>
  </rv>
  <rv s="3">
    <v>26</v>
  </rv>
  <rv s="4">
    <v>https://www.bing.com/search?q=wisconsin&amp;form=skydnc</v>
    <v>Learn more on Bing</v>
  </rv>
  <rv s="1">
    <fb>776</fb>
    <v>12</v>
  </rv>
  <rv s="1">
    <fb>53357</fb>
    <v>12</v>
  </rv>
  <rv s="1">
    <fb>165800</fb>
    <v>12</v>
  </rv>
  <rv s="1">
    <fb>2.4300000000000002</fb>
    <v>13</v>
  </rv>
  <rv s="1">
    <fb>5893718</fb>
    <v>11</v>
  </rv>
  <rv s="1">
    <fb>1.6E-2</fb>
    <v>14</v>
  </rv>
  <rv s="1">
    <fb>0.156</fb>
    <v>14</v>
  </rv>
  <rv s="1">
    <fb>1.1000000000000001E-2</fb>
    <v>15</v>
  </rv>
  <rv s="1">
    <fb>2.7999999999999997E-2</fb>
    <v>14</v>
  </rv>
  <rv s="1">
    <fb>0.27800000000000002</fb>
    <v>14</v>
  </rv>
  <rv s="1">
    <fb>0.91</fb>
    <v>14</v>
  </rv>
  <rv s="1">
    <fb>0.67099999999999993</fb>
    <v>14</v>
  </rv>
  <rv s="1">
    <fb>0.22399999999999998</fb>
    <v>14</v>
  </rv>
  <rv s="1">
    <fb>5.9000000000000004E-2</fb>
    <v>14</v>
  </rv>
  <rv s="6">
    <v>#VALUE!</v>
    <v>en-US</v>
    <v>cb4d2853-06f4-4467-8e7c-4e31cbb35cb2</v>
    <v>536870912</v>
    <v>1</v>
    <v>98</v>
    <v>20</v>
    <v>Wisconsin</v>
    <v>7</v>
    <v>8</v>
    <v>Map</v>
    <v>9</v>
    <v>10</v>
    <v>US-WI</v>
    <v>615</v>
    <v>616</v>
    <v>617</v>
    <v>4</v>
    <v>Wisconsin is a state in the Upper Midwestern region of the United States. It borders Minnesota to the west, Iowa to the southwest, Illinois to the south, Lake Michigan to the east, Michigan to the northeast, and Lake Superior to the north. ...</v>
    <v>618</v>
    <v>619</v>
    <v>620</v>
    <v>621</v>
    <v>626</v>
    <v>627</v>
    <v>628</v>
    <v>629</v>
    <v>630</v>
    <v>Wisconsin</v>
    <v>631</v>
    <v>632</v>
    <v>633</v>
    <v>634</v>
    <v>635</v>
    <v>636</v>
    <v>637</v>
    <v>202</v>
    <v>316</v>
    <v>638</v>
    <v>202</v>
    <v>639</v>
    <v>136</v>
    <v>322</v>
    <v>471</v>
    <v>640</v>
    <v>641</v>
    <v>70</v>
    <v>419</v>
    <v>Wisconsin</v>
    <v>mdp/vdpid/36684</v>
  </rv>
  <rv s="0">
    <v>536870912</v>
    <v>Illinois</v>
    <v>4131acb8-628a-4241-8920-ca79eab9dade</v>
    <v>en-US</v>
    <v>Map</v>
  </rv>
  <rv s="1">
    <fb>149998</fb>
    <v>11</v>
  </rv>
  <rv s="1">
    <fb>22603</fb>
    <v>11</v>
  </rv>
  <rv s="0">
    <v>536870912</v>
    <v>Springfield</v>
    <v>dc562bf8-bf83-4505-8a1b-0bdb5bd605f8</v>
    <v>en-US</v>
    <v>Map</v>
  </rv>
  <rv s="1">
    <fb>4786388</fb>
    <v>11</v>
  </rv>
  <rv s="1">
    <fb>5326970</fb>
    <v>11</v>
  </rv>
  <rv s="2">
    <v>21</v>
    <v>9</v>
    <v>99</v>
    <v>7</v>
    <v>0</v>
    <v>Image of Illinois</v>
  </rv>
  <rv s="0">
    <v>536870912</v>
    <v>Chicago</v>
    <v>28deeb39-ca49-4bd4-913b-929b1de4b25b</v>
    <v>en-US</v>
    <v>Map</v>
  </rv>
  <rv s="0">
    <v>805306368</v>
    <v>J. B. Pritzker (Governor)</v>
    <v>b759cb46-ad88-1a31-2b59-96119b3d5661</v>
    <v>en-US</v>
    <v>Generic</v>
  </rv>
  <rv s="0">
    <v>805306368</v>
    <v>Juliana Stratton (Lieutenant governor)</v>
    <v>b1e39d21-a189-eb04-4b28-4942fe9dcb39</v>
    <v>en-US</v>
    <v>Generic</v>
  </rv>
  <rv s="0">
    <v>805306368</v>
    <v>Dick Durbin (Senate)</v>
    <v>39cda51e-89dc-c35b-7e31-76f82e75fe08</v>
    <v>en-US</v>
    <v>Generic</v>
  </rv>
  <rv s="0">
    <v>805306368</v>
    <v>Tammy Duckworth (Senate)</v>
    <v>2df4f5f2-221e-6c63-c1d6-c100d6489731</v>
    <v>en-US</v>
    <v>Generic</v>
  </rv>
  <rv s="3">
    <v>27</v>
  </rv>
  <rv s="4">
    <v>https://www.bing.com/search?q=illinois&amp;form=skydnc</v>
    <v>Learn more on Bing</v>
  </rv>
  <rv s="1">
    <fb>57574</fb>
    <v>12</v>
  </rv>
  <rv s="1">
    <fb>173800</fb>
    <v>12</v>
  </rv>
  <rv s="1">
    <fb>2.63</fb>
    <v>13</v>
  </rv>
  <rv s="1">
    <fb>12812508</fb>
    <v>11</v>
  </rv>
  <rv s="1">
    <fb>-2E-3</fb>
    <v>14</v>
  </rv>
  <rv s="1">
    <fb>5.5E-2</fb>
    <v>14</v>
  </rv>
  <rv s="1">
    <fb>0.32299999999999995</fb>
    <v>14</v>
  </rv>
  <rv s="1">
    <fb>0.14000000000000001</fb>
    <v>14</v>
  </rv>
  <rv s="1">
    <fb>0.879</fb>
    <v>14</v>
  </rv>
  <rv s="1">
    <fb>0.16899999999999998</fb>
    <v>14</v>
  </rv>
  <rv s="1">
    <fb>0.65599999999999992</fb>
    <v>14</v>
  </rv>
  <rv s="1">
    <fb>0.77300000000000002</fb>
    <v>14</v>
  </rv>
  <rv s="7">
    <v>#VALUE!</v>
    <v>en-US</v>
    <v>4131acb8-628a-4241-8920-ca79eab9dade</v>
    <v>536870912</v>
    <v>1</v>
    <v>102</v>
    <v>25</v>
    <v>Illinois</v>
    <v>7</v>
    <v>8</v>
    <v>Map</v>
    <v>9</v>
    <v>10</v>
    <v>US-IL</v>
    <v>644</v>
    <v>645</v>
    <v>646</v>
    <v>4</v>
    <v>Illinois is a state in the Midwestern region of the United States. It borders Great Lakes to its northeast, the Mississippi River to its west, and the Wabash and Ohio rivers to its south. Its largest metropolitan areas are Chicago and the Metro ...</v>
    <v>647</v>
    <v>648</v>
    <v>649</v>
    <v>650</v>
    <v>655</v>
    <v>656</v>
    <v>50</v>
    <v>657</v>
    <v>658</v>
    <v>Illinois</v>
    <v>90</v>
    <v>659</v>
    <v>660</v>
    <v>661</v>
    <v>440</v>
    <v>605</v>
    <v>662</v>
    <v>663</v>
    <v>96</v>
    <v>664</v>
    <v>665</v>
    <v>666</v>
    <v>667</v>
    <v>136</v>
    <v>475</v>
    <v>417</v>
    <v>227</v>
    <v>164</v>
    <v>668</v>
    <v>419</v>
    <v>Illinois</v>
    <v>mdp/vdpid/14808</v>
  </rv>
  <rv s="0">
    <v>536870912</v>
    <v>Indiana</v>
    <v>109f7e5a-efbb-4953-b4b8-cb812ce1ff5d</v>
    <v>en-US</v>
    <v>Map</v>
  </rv>
  <rv s="1">
    <fb>94321</fb>
    <v>11</v>
  </rv>
  <rv s="1">
    <fb>18713</fb>
    <v>11</v>
  </rv>
  <rv s="0">
    <v>536870912</v>
    <v>Indianapolis</v>
    <v>28ad13c5-50fe-aae3-acb8-c5dea28be321</v>
    <v>en-US</v>
    <v>Map</v>
  </rv>
  <rv s="1">
    <fb>2501937</fb>
    <v>11</v>
  </rv>
  <rv s="1">
    <fb>2854546</fb>
    <v>11</v>
  </rv>
  <rv s="2">
    <v>22</v>
    <v>9</v>
    <v>103</v>
    <v>7</v>
    <v>0</v>
    <v>Image of Indiana</v>
  </rv>
  <rv s="0">
    <v>805306368</v>
    <v>Eric Holcomb (Governor)</v>
    <v>cf360ed0-1092-c70e-53bb-3b40013b5ef1</v>
    <v>en-US</v>
    <v>Generic</v>
  </rv>
  <rv s="0">
    <v>805306368</v>
    <v>Suzanne Crouch (Lieutenant governor)</v>
    <v>6f209ae1-e639-c096-2125-c9b162385d56</v>
    <v>en-US</v>
    <v>Generic</v>
  </rv>
  <rv s="0">
    <v>805306368</v>
    <v>Todd Young (Senate)</v>
    <v>644a3110-22ae-349f-f81c-51fb401698e3</v>
    <v>en-US</v>
    <v>Generic</v>
  </rv>
  <rv s="0">
    <v>805306368</v>
    <v>Mike Braun (Senate)</v>
    <v>de1d9849-f100-7e2b-f9b6-052d6838f115</v>
    <v>en-US</v>
    <v>Generic</v>
  </rv>
  <rv s="3">
    <v>28</v>
  </rv>
  <rv s="4">
    <v>https://www.bing.com/search?q=indiana&amp;form=skydnc</v>
    <v>Learn more on Bing</v>
  </rv>
  <rv s="1">
    <fb>745</fb>
    <v>12</v>
  </rv>
  <rv s="1">
    <fb>49255</fb>
    <v>12</v>
  </rv>
  <rv s="1">
    <fb>124200</fb>
    <v>12</v>
  </rv>
  <rv s="1">
    <fb>6785528</fb>
    <v>11</v>
  </rv>
  <rv s="1">
    <fb>4.0000000000000001E-3</fb>
    <v>15</v>
  </rv>
  <rv s="1">
    <fb>9.6000000000000002E-2</fb>
    <v>14</v>
  </rv>
  <rv s="1">
    <fb>0.878</fb>
    <v>14</v>
  </rv>
  <rv s="1">
    <fb>6.7000000000000004E-2</fb>
    <v>14</v>
  </rv>
  <rv s="1">
    <fb>0.63900000000000001</fb>
    <v>14</v>
  </rv>
  <rv s="1">
    <fb>9.6999999999999989E-2</fb>
    <v>14</v>
  </rv>
  <rv s="1">
    <fb>0.23899999999999999</fb>
    <v>14</v>
  </rv>
  <rv s="1">
    <fb>0.85799999999999998</fb>
    <v>14</v>
  </rv>
  <rv s="3">
    <v>29</v>
  </rv>
  <rv s="7">
    <v>#VALUE!</v>
    <v>en-US</v>
    <v>109f7e5a-efbb-4953-b4b8-cb812ce1ff5d</v>
    <v>536870912</v>
    <v>1</v>
    <v>106</v>
    <v>25</v>
    <v>Indiana</v>
    <v>7</v>
    <v>8</v>
    <v>Map</v>
    <v>9</v>
    <v>10</v>
    <v>US-IN</v>
    <v>671</v>
    <v>672</v>
    <v>673</v>
    <v>4</v>
    <v>Indiana is a state in the Midwestern region of the United States. It borders Lake Michigan to the northwest, Michigan to the north and northeast, Ohio to the east, the Ohio River and Kentucky to the south and southeast, and the Wabash River and ...</v>
    <v>674</v>
    <v>675</v>
    <v>676</v>
    <v>673</v>
    <v>681</v>
    <v>682</v>
    <v>683</v>
    <v>684</v>
    <v>685</v>
    <v>Indiana</v>
    <v>90</v>
    <v>282</v>
    <v>686</v>
    <v>170</v>
    <v>225</v>
    <v>687</v>
    <v>60</v>
    <v>378</v>
    <v>688</v>
    <v>316</v>
    <v>689</v>
    <v>690</v>
    <v>691</v>
    <v>136</v>
    <v>692</v>
    <v>417</v>
    <v>693</v>
    <v>324</v>
    <v>694</v>
    <v>695</v>
    <v>Indiana</v>
    <v>mdp/vdpid/14882</v>
  </rv>
  <rv s="0">
    <v>536870912</v>
    <v>Michigan</v>
    <v>162411c2-b757-495d-aa81-93942fae2f7e</v>
    <v>en-US</v>
    <v>Map</v>
  </rv>
  <rv s="1">
    <fb>250493</fb>
    <v>11</v>
  </rv>
  <rv s="1">
    <fb>20408</fb>
    <v>11</v>
  </rv>
  <rv s="0">
    <v>536870912</v>
    <v>Lansing</v>
    <v>f72f32c4-1da0-4657-9366-ff9fa67191cd</v>
    <v>en-US</v>
    <v>Map</v>
  </rv>
  <rv s="1">
    <fb>3841148</fb>
    <v>11</v>
  </rv>
  <rv s="1">
    <fb>4560055</fb>
    <v>11</v>
  </rv>
  <rv s="2">
    <v>23</v>
    <v>9</v>
    <v>107</v>
    <v>7</v>
    <v>0</v>
    <v>Image of Michigan</v>
  </rv>
  <rv s="0">
    <v>536870912</v>
    <v>Detroit</v>
    <v>85910f05-3dc5-436a-85db-fe5802c27206</v>
    <v>en-US</v>
    <v>Map</v>
  </rv>
  <rv s="0">
    <v>805306368</v>
    <v>Gretchen Whitmer (Governor)</v>
    <v>f6d1e9db-75f6-c594-7272-dd636d3f4ad3</v>
    <v>en-US</v>
    <v>Generic</v>
  </rv>
  <rv s="0">
    <v>805306368</v>
    <v>Garlin Gilchrist (Lieutenant governor)</v>
    <v>d8f5ba75-ec82-cc25-7294-3463565f1b51</v>
    <v>en-US</v>
    <v>Generic</v>
  </rv>
  <rv s="0">
    <v>805306368</v>
    <v>Debbie Stabenow (Senate)</v>
    <v>6fe54490-fee0-8d43-8b6b-47f98472cb84</v>
    <v>en-US</v>
    <v>Generic</v>
  </rv>
  <rv s="0">
    <v>805306368</v>
    <v>Gary Peters (Senate)</v>
    <v>1c5d76fc-da74-8c31-948e-7a8f6da3076a</v>
    <v>en-US</v>
    <v>Generic</v>
  </rv>
  <rv s="3">
    <v>30</v>
  </rv>
  <rv s="4">
    <v>https://www.bing.com/search?q=michigan&amp;form=skydnc</v>
    <v>Learn more on Bing</v>
  </rv>
  <rv s="1">
    <fb>783</fb>
    <v>12</v>
  </rv>
  <rv s="1">
    <fb>49576</fb>
    <v>12</v>
  </rv>
  <rv s="1">
    <fb>122400</fb>
    <v>12</v>
  </rv>
  <rv s="1">
    <fb>2.52</fb>
    <v>13</v>
  </rv>
  <rv s="1">
    <fb>10077331</fb>
    <v>11</v>
  </rv>
  <rv s="1">
    <fb>6.9999999999999993E-3</fb>
    <v>15</v>
  </rv>
  <rv s="1">
    <fb>0.26899999999999996</fb>
    <v>14</v>
  </rv>
  <rv s="1">
    <fb>0.89599999999999991</fb>
    <v>14</v>
  </rv>
  <rv s="1">
    <fb>0.61199999999999999</fb>
    <v>14</v>
  </rv>
  <rv s="1">
    <fb>0.222</fb>
    <v>14</v>
  </rv>
  <rv s="9">
    <v>#VALUE!</v>
    <v>en-US</v>
    <v>162411c2-b757-495d-aa81-93942fae2f7e</v>
    <v>536870912</v>
    <v>1</v>
    <v>110</v>
    <v>111</v>
    <v>Michigan</v>
    <v>7</v>
    <v>8</v>
    <v>Map</v>
    <v>9</v>
    <v>112</v>
    <v>US-MI</v>
    <v>698</v>
    <v>699</v>
    <v>700</v>
    <v>4</v>
    <v>Michigan is a state in the Great Lakes region of the Upper Midwestern United States. It borders Wisconsin to the northwest in the Upper Peninsula, and Indiana and Ohio to the south in the Lower Peninsula; it is also connected by Lakes Superior, ...</v>
    <v>701</v>
    <v>702</v>
    <v>703</v>
    <v>704</v>
    <v>709</v>
    <v>710</v>
    <v>711</v>
    <v>712</v>
    <v>713</v>
    <v>Michigan</v>
    <v>714</v>
    <v>715</v>
    <v>65</v>
    <v>347</v>
    <v>716</v>
    <v>472</v>
    <v>717</v>
    <v>440</v>
    <v>324</v>
    <v>718</v>
    <v>552</v>
    <v>719</v>
    <v>256</v>
    <v>170</v>
    <v>720</v>
    <v>380</v>
    <v>418</v>
    <v>695</v>
    <v>Michigan</v>
    <v>mdp/vdpid/21196</v>
  </rv>
  <rv s="0">
    <v>536870912</v>
    <v>Ohio</v>
    <v>6f3df7da-1ef6-48e3-b2b3-b5b5fce3e846</v>
    <v>en-US</v>
    <v>Map</v>
  </rv>
  <rv s="1">
    <fb>116096</fb>
    <v>11</v>
  </rv>
  <rv s="1">
    <fb>22816</fb>
    <v>11</v>
  </rv>
  <rv s="0">
    <v>536870912</v>
    <v>Columbus</v>
    <v>5b78da0b-6447-4f71-92b2-f1fafe94ba51</v>
    <v>en-US</v>
    <v>Map</v>
  </rv>
  <rv s="1">
    <fb>4585084</fb>
    <v>11</v>
  </rv>
  <rv s="1">
    <fb>5164361</fb>
    <v>11</v>
  </rv>
  <rv s="2">
    <v>24</v>
    <v>9</v>
    <v>113</v>
    <v>7</v>
    <v>0</v>
    <v>Image of Ohio</v>
  </rv>
  <rv s="0">
    <v>805306368</v>
    <v>Mike DeWine (Governor)</v>
    <v>ba3cf2bc-483c-6746-4369-a5b07e33c8ea</v>
    <v>en-US</v>
    <v>Generic</v>
  </rv>
  <rv s="0">
    <v>805306368</v>
    <v>Jon Husted (Lieutenant governor)</v>
    <v>98c16a0c-0820-d45d-b6c8-e3b9090fb0f6</v>
    <v>en-US</v>
    <v>Generic</v>
  </rv>
  <rv s="0">
    <v>805306368</v>
    <v>Sherrod Brown (Senate)</v>
    <v>d159077b-8849-b8df-85ad-41fe144fabc5</v>
    <v>en-US</v>
    <v>Generic</v>
  </rv>
  <rv s="0">
    <v>805306368</v>
    <v>J. D. Vance (Senate)</v>
    <v>cf52f4b6-e15c-553b-c991-5fd07410b914</v>
    <v>en-US</v>
    <v>Generic</v>
  </rv>
  <rv s="3">
    <v>31</v>
  </rv>
  <rv s="4">
    <v>https://www.bing.com/search?q=ohio&amp;form=skydnc</v>
    <v>Learn more on Bing</v>
  </rv>
  <rv s="1">
    <fb>730</fb>
    <v>12</v>
  </rv>
  <rv s="1">
    <fb>49429</fb>
    <v>12</v>
  </rv>
  <rv s="1">
    <fb>129900</fb>
    <v>12</v>
  </rv>
  <rv s="1">
    <fb>2.46</fb>
    <v>13</v>
  </rv>
  <rv s="1">
    <fb>11799448</fb>
    <v>11</v>
  </rv>
  <rv s="1">
    <fb>0.159</fb>
    <v>14</v>
  </rv>
  <rv s="1">
    <fb>3.0000000000000001E-3</fb>
    <v>15</v>
  </rv>
  <rv s="1">
    <fb>0.26100000000000001</fb>
    <v>14</v>
  </rv>
  <rv s="1">
    <fb>0.63300000000000001</fb>
    <v>14</v>
  </rv>
  <rv s="1">
    <fb>0.22600000000000001</fb>
    <v>14</v>
  </rv>
  <rv s="1">
    <fb>0.82700000000000007</fb>
    <v>14</v>
  </rv>
  <rv s="3">
    <v>32</v>
  </rv>
  <rv s="6">
    <v>#VALUE!</v>
    <v>en-US</v>
    <v>6f3df7da-1ef6-48e3-b2b3-b5b5fce3e846</v>
    <v>536870912</v>
    <v>1</v>
    <v>116</v>
    <v>20</v>
    <v>Ohio</v>
    <v>7</v>
    <v>8</v>
    <v>Map</v>
    <v>9</v>
    <v>10</v>
    <v>US-OH</v>
    <v>723</v>
    <v>724</v>
    <v>725</v>
    <v>4</v>
    <v>Ohio is a state in the Midwestern region of the United States. Ohio borders Lake Erie to the north, Pennsylvania to the east, West Virginia to the southeast, Kentucky to the southwest, Indiana to the west, and Michigan to the northwest. Of the ...</v>
    <v>726</v>
    <v>727</v>
    <v>728</v>
    <v>725</v>
    <v>733</v>
    <v>734</v>
    <v>735</v>
    <v>736</v>
    <v>737</v>
    <v>Ohio</v>
    <v>738</v>
    <v>739</v>
    <v>29</v>
    <v>740</v>
    <v>741</v>
    <v>60</v>
    <v>742</v>
    <v>63</v>
    <v>24</v>
    <v>503</v>
    <v>134</v>
    <v>743</v>
    <v>136</v>
    <v>61</v>
    <v>60</v>
    <v>744</v>
    <v>140</v>
    <v>745</v>
    <v>746</v>
    <v>Ohio</v>
    <v>mdp/vdpid/24230</v>
  </rv>
  <rv s="0">
    <v>536870912</v>
    <v>Arkansas</v>
    <v>b939db72-08f2-4ea6-a16a-a53bf32e6612</v>
    <v>en-US</v>
    <v>Map</v>
  </rv>
  <rv s="1">
    <fb>137733</fb>
    <v>11</v>
  </rv>
  <rv s="1">
    <fb>9474</fb>
    <v>11</v>
  </rv>
  <rv s="0">
    <v>536870912</v>
    <v>Little Rock</v>
    <v>2039fcee-c7a5-4241-930b-d2c6d17bae74</v>
    <v>en-US</v>
    <v>Map</v>
  </rv>
  <rv s="1">
    <fb>1138025</fb>
    <v>11</v>
  </rv>
  <rv s="1">
    <fb>1354762</fb>
    <v>11</v>
  </rv>
  <rv s="2">
    <v>25</v>
    <v>9</v>
    <v>117</v>
    <v>7</v>
    <v>0</v>
    <v>Image of Arkansas</v>
  </rv>
  <rv s="0">
    <v>805306368</v>
    <v>Sarah Huckabee Sanders (Governor)</v>
    <v>794a8222-ef7c-184f-be8d-1e95d28290a2</v>
    <v>en-US</v>
    <v>Generic</v>
  </rv>
  <rv s="0">
    <v>805306368</v>
    <v>Leslie Rutledge (Lieutenant governor)</v>
    <v>1df1c81e-109f-d6a6-5a0a-52a5e8e4ee06</v>
    <v>en-US</v>
    <v>Generic</v>
  </rv>
  <rv s="0">
    <v>805306368</v>
    <v>John Boozman (Senate)</v>
    <v>c68cff47-f645-0a65-99db-e7b69235c7dd</v>
    <v>en-US</v>
    <v>Generic</v>
  </rv>
  <rv s="0">
    <v>805306368</v>
    <v>Tom Cotton (Senate)</v>
    <v>b5cb098f-a265-a017-5a94-8fefa33bdbf8</v>
    <v>en-US</v>
    <v>Generic</v>
  </rv>
  <rv s="3">
    <v>33</v>
  </rv>
  <rv s="4">
    <v>https://www.bing.com/search?q=arkansas&amp;form=skydnc</v>
    <v>Learn more on Bing</v>
  </rv>
  <rv s="1">
    <fb>677</fb>
    <v>12</v>
  </rv>
  <rv s="1">
    <fb>41371</fb>
    <v>12</v>
  </rv>
  <rv s="1">
    <fb>111400</fb>
    <v>12</v>
  </rv>
  <rv s="1">
    <fb>3011524</fb>
    <v>11</v>
  </rv>
  <rv s="1">
    <fb>0.16</fb>
    <v>14</v>
  </rv>
  <rv s="1">
    <fb>0.21100000000000002</fb>
    <v>14</v>
  </rv>
  <rv s="1">
    <fb>0.84799999999999998</fb>
    <v>14</v>
  </rv>
  <rv s="1">
    <fb>0.58499999999999996</fb>
    <v>14</v>
  </rv>
  <rv s="1">
    <fb>0.12300000000000001</fb>
    <v>14</v>
  </rv>
  <rv s="1">
    <fb>0.79500000000000004</fb>
    <v>14</v>
  </rv>
  <rv s="7">
    <v>#VALUE!</v>
    <v>en-US</v>
    <v>b939db72-08f2-4ea6-a16a-a53bf32e6612</v>
    <v>536870912</v>
    <v>1</v>
    <v>120</v>
    <v>25</v>
    <v>Arkansas</v>
    <v>7</v>
    <v>8</v>
    <v>Map</v>
    <v>9</v>
    <v>10</v>
    <v>US-AR</v>
    <v>749</v>
    <v>750</v>
    <v>751</v>
    <v>4</v>
    <v>Arkansas is a landlocked state in the South Central region of the Southern United States. It borders Missouri to the north, Tennessee and Mississippi to the east, Louisiana to the south, Texas to the southwest, and Oklahoma to the west. Its name ...</v>
    <v>752</v>
    <v>753</v>
    <v>754</v>
    <v>751</v>
    <v>759</v>
    <v>760</v>
    <v>761</v>
    <v>762</v>
    <v>763</v>
    <v>Arkansas</v>
    <v>90</v>
    <v>522</v>
    <v>764</v>
    <v>258</v>
    <v>765</v>
    <v>409</v>
    <v>633</v>
    <v>766</v>
    <v>469</v>
    <v>410</v>
    <v>767</v>
    <v>292</v>
    <v>768</v>
    <v>321</v>
    <v>769</v>
    <v>606</v>
    <v>201</v>
    <v>106</v>
    <v>770</v>
    <v>419</v>
    <v>Arkansas</v>
    <v>mdp/vdpid/1951</v>
  </rv>
  <rv s="0">
    <v>536870912</v>
    <v>Louisiana</v>
    <v>0ca1e87f-e2f6-43fb-8deb-d22bd09a9cae</v>
    <v>en-US</v>
    <v>Map</v>
  </rv>
  <rv s="1">
    <fb>135382</fb>
    <v>11</v>
  </rv>
  <rv s="1">
    <fb>14503</fb>
    <v>11</v>
  </rv>
  <rv s="0">
    <v>536870912</v>
    <v>Baton Rouge</v>
    <v>dc17dbc5-08e4-4782-8f58-e5ce764122b6</v>
    <v>en-US</v>
    <v>Map</v>
  </rv>
  <rv s="1">
    <fb>1727919</fb>
    <v>11</v>
  </rv>
  <rv s="1">
    <fb>2036975</fb>
    <v>11</v>
  </rv>
  <rv s="2">
    <v>26</v>
    <v>9</v>
    <v>121</v>
    <v>7</v>
    <v>0</v>
    <v>Image of Louisiana</v>
  </rv>
  <rv s="0">
    <v>536870912</v>
    <v>New Orleans</v>
    <v>465e78cf-aa9a-491f-9167-4520c7110824</v>
    <v>en-US</v>
    <v>Map</v>
  </rv>
  <rv s="0">
    <v>805306368</v>
    <v>Jeff Landry (Governor)</v>
    <v>d492bfcb-cae8-2b79-02a0-bd16694ca8f1</v>
    <v>en-US</v>
    <v>Generic</v>
  </rv>
  <rv s="0">
    <v>805306368</v>
    <v>Billy Nungesser (Lieutenant governor)</v>
    <v>edba98a9-8f96-5d5f-2a33-d387284d930d</v>
    <v>en-US</v>
    <v>Generic</v>
  </rv>
  <rv s="0">
    <v>805306368</v>
    <v>Bill Cassidy (Senate)</v>
    <v>23d46db6-3b3f-47f4-80e7-ed2027ac6347</v>
    <v>en-US</v>
    <v>Generic</v>
  </rv>
  <rv s="0">
    <v>805306368</v>
    <v>John Kennedy (Senate)</v>
    <v>e3825889-48aa-6c64-9811-067af6c09e88</v>
    <v>en-US</v>
    <v>Generic</v>
  </rv>
  <rv s="3">
    <v>34</v>
  </rv>
  <rv s="4">
    <v>https://www.bing.com/search?q=louisiana&amp;form=skydnc</v>
    <v>Learn more on Bing</v>
  </rv>
  <rv s="1">
    <fb>788</fb>
    <v>12</v>
  </rv>
  <rv s="1">
    <fb>45047</fb>
    <v>12</v>
  </rv>
  <rv s="1">
    <fb>144100</fb>
    <v>12</v>
  </rv>
  <rv s="1">
    <fb>2.6</fb>
    <v>13</v>
  </rv>
  <rv s="1">
    <fb>4657757</fb>
    <v>11</v>
  </rv>
  <rv s="1">
    <fb>3.3000000000000002E-2</fb>
    <v>14</v>
  </rv>
  <rv s="1">
    <fb>8.0000000000000002E-3</fb>
    <v>15</v>
  </rv>
  <rv s="1">
    <fb>0.32500000000000001</fb>
    <v>14</v>
  </rv>
  <rv s="1">
    <fb>0.04</fb>
    <v>14</v>
  </rv>
  <rv s="1">
    <fb>0.83400000000000007</fb>
    <v>14</v>
  </rv>
  <rv s="1">
    <fb>0.60399999999999998</fb>
    <v>14</v>
  </rv>
  <rv s="1">
    <fb>0.11</fb>
    <v>14</v>
  </rv>
  <rv s="6">
    <v>#VALUE!</v>
    <v>en-US</v>
    <v>0ca1e87f-e2f6-43fb-8deb-d22bd09a9cae</v>
    <v>536870912</v>
    <v>1</v>
    <v>124</v>
    <v>20</v>
    <v>Louisiana</v>
    <v>7</v>
    <v>8</v>
    <v>Map</v>
    <v>9</v>
    <v>10</v>
    <v>US-LA</v>
    <v>773</v>
    <v>774</v>
    <v>775</v>
    <v>4</v>
    <v>Louisiana is a state in the Deep South and South Central regions of the United States. It borders Texas to the west, Arkansas to the north, and Mississippi to the east. Of the 50 U.S. states, it ranks 20th in land area and the 25th in ...</v>
    <v>776</v>
    <v>777</v>
    <v>778</v>
    <v>779</v>
    <v>784</v>
    <v>785</v>
    <v>786</v>
    <v>787</v>
    <v>788</v>
    <v>Louisiana</v>
    <v>789</v>
    <v>790</v>
    <v>791</v>
    <v>664</v>
    <v>792</v>
    <v>471</v>
    <v>32</v>
    <v>793</v>
    <v>794</v>
    <v>795</v>
    <v>499</v>
    <v>796</v>
    <v>136</v>
    <v>797</v>
    <v>633</v>
    <v>693</v>
    <v>690</v>
    <v>610</v>
    <v>419</v>
    <v>Louisiana</v>
    <v>mdp/vdpid/19283</v>
  </rv>
  <rv s="0">
    <v>536870912</v>
    <v>Kentucky</v>
    <v>108dfd18-4626-481a-8dfa-18f64e6eac84</v>
    <v>en-US</v>
    <v>Map</v>
  </rv>
  <rv s="1">
    <fb>104659</fb>
    <v>11</v>
  </rv>
  <rv s="1">
    <fb>12714</fb>
    <v>11</v>
  </rv>
  <rv s="0">
    <v>536870912</v>
    <v>Frankfort</v>
    <v>77808127-2585-ed16-992f-4dbf7cb32377</v>
    <v>en-US</v>
    <v>Map</v>
  </rv>
  <rv s="1">
    <fb>1708499</fb>
    <v>11</v>
  </rv>
  <rv s="1">
    <fb>1965556</fb>
    <v>11</v>
  </rv>
  <rv s="2">
    <v>27</v>
    <v>9</v>
    <v>125</v>
    <v>7</v>
    <v>0</v>
    <v>Image of Kentucky</v>
  </rv>
  <rv s="0">
    <v>536870912</v>
    <v>Louisville</v>
    <v>1bc669d8-9310-926f-25b9-880f75cd4247</v>
    <v>en-US</v>
    <v>Map</v>
  </rv>
  <rv s="0">
    <v>805306368</v>
    <v>Andy Beshear (Governor)</v>
    <v>b3d019c3-d02d-e300-b685-dad592322a24</v>
    <v>en-US</v>
    <v>Generic</v>
  </rv>
  <rv s="0">
    <v>805306368</v>
    <v>Jacqueline Coleman (Lieutenant governor)</v>
    <v>e703cb28-e073-92db-a598-7a547e2418d3</v>
    <v>en-US</v>
    <v>Generic</v>
  </rv>
  <rv s="0">
    <v>805306368</v>
    <v>Mitch McConnell (Senate)</v>
    <v>d7ef5149-eb90-bb30-5f10-3aa4c1193a2c</v>
    <v>en-US</v>
    <v>Generic</v>
  </rv>
  <rv s="0">
    <v>805306368</v>
    <v>Rand Paul (Senate)</v>
    <v>96f17cfa-d01d-e202-733b-d1f8ab63a1b9</v>
    <v>en-US</v>
    <v>Generic</v>
  </rv>
  <rv s="3">
    <v>35</v>
  </rv>
  <rv s="4">
    <v>https://www.bing.com/search?q=kentucky&amp;form=skydnc</v>
    <v>Learn more on Bing</v>
  </rv>
  <rv s="1">
    <fb>675</fb>
    <v>12</v>
  </rv>
  <rv s="1">
    <fb>43740</fb>
    <v>12</v>
  </rv>
  <rv s="1">
    <fb>123200</fb>
    <v>12</v>
  </rv>
  <rv s="1">
    <fb>2.5</fb>
    <v>13</v>
  </rv>
  <rv s="1">
    <fb>4505836</fb>
    <v>11</v>
  </rv>
  <rv s="1">
    <fb>0.152</fb>
    <v>14</v>
  </rv>
  <rv s="1">
    <fb>0.223</fb>
    <v>14</v>
  </rv>
  <rv s="1">
    <fb>8.3000000000000004E-2</fb>
    <v>14</v>
  </rv>
  <rv s="1">
    <fb>0.129</fb>
    <v>14</v>
  </rv>
  <rv s="1">
    <fb>0.88099999999999989</fb>
    <v>14</v>
  </rv>
  <rv s="7">
    <v>#VALUE!</v>
    <v>en-US</v>
    <v>108dfd18-4626-481a-8dfa-18f64e6eac84</v>
    <v>536870912</v>
    <v>1</v>
    <v>128</v>
    <v>25</v>
    <v>Kentucky</v>
    <v>7</v>
    <v>8</v>
    <v>Map</v>
    <v>9</v>
    <v>10</v>
    <v>US-KY</v>
    <v>800</v>
    <v>801</v>
    <v>802</v>
    <v>4</v>
    <v>Kentucky, officially the Commonwealth of Kentucky, is a state in the Southeastern region of the United States. Kentucky borders Illinois, Indiana, and Ohio to the north, West Virginia to the northeast, Virginia to the east, Tennessee to the ...</v>
    <v>803</v>
    <v>804</v>
    <v>805</v>
    <v>806</v>
    <v>811</v>
    <v>812</v>
    <v>813</v>
    <v>814</v>
    <v>815</v>
    <v>Kentucky</v>
    <v>90</v>
    <v>816</v>
    <v>817</v>
    <v>377</v>
    <v>818</v>
    <v>741</v>
    <v>197</v>
    <v>819</v>
    <v>820</v>
    <v>314</v>
    <v>352</v>
    <v>314</v>
    <v>354</v>
    <v>136</v>
    <v>821</v>
    <v>471</v>
    <v>611</v>
    <v>324</v>
    <v>822</v>
    <v>746</v>
    <v>Kentucky</v>
    <v>mdp/vdpid/16480</v>
  </rv>
  <rv s="0">
    <v>536870912</v>
    <v>Tennessee</v>
    <v>9bbc9c72-1bf1-4ef6-b66d-a6cdef70f4f3</v>
    <v>en-US</v>
    <v>Map</v>
  </rv>
  <rv s="1">
    <fb>109247</fb>
    <v>11</v>
  </rv>
  <rv s="1">
    <fb>36157</fb>
    <v>11</v>
  </rv>
  <rv s="0">
    <v>536870912</v>
    <v>Nashville</v>
    <v>e2accb9d-ccea-5b7c-7bbc-0db831476d61</v>
    <v>en-US</v>
    <v>Map</v>
  </rv>
  <rv s="1">
    <fb>2504556</fb>
    <v>11</v>
  </rv>
  <rv s="1">
    <fb>2919671</fb>
    <v>11</v>
  </rv>
  <rv s="2">
    <v>28</v>
    <v>9</v>
    <v>129</v>
    <v>7</v>
    <v>0</v>
    <v>Image of Tennessee</v>
  </rv>
  <rv s="0">
    <v>805306368</v>
    <v>Bill Lee (Governor)</v>
    <v>c8026be6-06ae-4f73-a92b-038dc03243c9</v>
    <v>en-US</v>
    <v>Generic</v>
  </rv>
  <rv s="0">
    <v>805306368</v>
    <v>Randy McNally (Lieutenant governor)</v>
    <v>eec243e8-886e-f143-44f8-d1a613dc6e71</v>
    <v>en-US</v>
    <v>Generic</v>
  </rv>
  <rv s="0">
    <v>805306368</v>
    <v>Marsha Blackburn (Senate)</v>
    <v>39117d39-6448-55ce-8537-67a4fd4cf0e9</v>
    <v>en-US</v>
    <v>Generic</v>
  </rv>
  <rv s="0">
    <v>805306368</v>
    <v>Bill Hagerty (Senate)</v>
    <v>48790b3f-20d0-51ec-537c-ca6c25fff853</v>
    <v>en-US</v>
    <v>Generic</v>
  </rv>
  <rv s="3">
    <v>36</v>
  </rv>
  <rv s="4">
    <v>https://www.bing.com/search?q=tennessee&amp;form=skydnc</v>
    <v>Learn more on Bing</v>
  </rv>
  <rv s="1">
    <fb>764</fb>
    <v>12</v>
  </rv>
  <rv s="1">
    <fb>45219</fb>
    <v>12</v>
  </rv>
  <rv s="1">
    <fb>142100</fb>
    <v>12</v>
  </rv>
  <rv s="1">
    <fb>6910840</fb>
    <v>11</v>
  </rv>
  <rv s="1">
    <fb>0.154</fb>
    <v>14</v>
  </rv>
  <rv s="1">
    <fb>0.249</fb>
    <v>14</v>
  </rv>
  <rv s="1">
    <fb>0.17100000000000001</fb>
    <v>14</v>
  </rv>
  <rv s="1">
    <fb>0.61</fb>
    <v>14</v>
  </rv>
  <rv s="1">
    <fb>0.11199999999999999</fb>
    <v>14</v>
  </rv>
  <rv s="1">
    <fb>0.22699999999999998</fb>
    <v>14</v>
  </rv>
  <rv s="1">
    <fb>0.78799999999999992</fb>
    <v>14</v>
  </rv>
  <rv s="7">
    <v>#VALUE!</v>
    <v>en-US</v>
    <v>9bbc9c72-1bf1-4ef6-b66d-a6cdef70f4f3</v>
    <v>536870912</v>
    <v>1</v>
    <v>132</v>
    <v>25</v>
    <v>Tennessee</v>
    <v>7</v>
    <v>8</v>
    <v>Map</v>
    <v>9</v>
    <v>10</v>
    <v>US-TN</v>
    <v>825</v>
    <v>826</v>
    <v>827</v>
    <v>4</v>
    <v>Tennessee, officially the State of Tennessee, is a landlocked state in the Southeastern region of the United States. It borders Kentucky to the north, Virginia to the northeast, North Carolina to the east, Georgia, Alabama, and Mississippi to ...</v>
    <v>828</v>
    <v>829</v>
    <v>830</v>
    <v>827</v>
    <v>835</v>
    <v>836</v>
    <v>837</v>
    <v>838</v>
    <v>839</v>
    <v>Tennessee</v>
    <v>90</v>
    <v>522</v>
    <v>840</v>
    <v>316</v>
    <v>841</v>
    <v>687</v>
    <v>471</v>
    <v>842</v>
    <v>843</v>
    <v>316</v>
    <v>476</v>
    <v>556</v>
    <v>844</v>
    <v>136</v>
    <v>845</v>
    <v>471</v>
    <v>846</v>
    <v>164</v>
    <v>847</v>
    <v>695</v>
    <v>Tennessee</v>
    <v>mdp/vdpid/33025</v>
  </rv>
  <rv s="0">
    <v>536870912</v>
    <v>Mississippi</v>
    <v>6af619ca-217d-49c0-9a86-153fc7fbcd78</v>
    <v>en-US</v>
    <v>Map</v>
  </rv>
  <rv s="1">
    <fb>125443</fb>
    <v>11</v>
  </rv>
  <rv s="1">
    <fb>6886</fb>
    <v>11</v>
  </rv>
  <rv s="0">
    <v>536870912</v>
    <v>Jackson</v>
    <v>ed40f72a-f28d-48a5-887c-e021839859d4</v>
    <v>en-US</v>
    <v>Map</v>
  </rv>
  <rv s="1">
    <fb>1096593</fb>
    <v>11</v>
  </rv>
  <rv s="1">
    <fb>1307441</fb>
    <v>11</v>
  </rv>
  <rv s="2">
    <v>29</v>
    <v>9</v>
    <v>133</v>
    <v>7</v>
    <v>0</v>
    <v>Image of Mississippi</v>
  </rv>
  <rv s="0">
    <v>805306368</v>
    <v>Tate Reeves (Governor)</v>
    <v>1213e585-32e8-e04c-eea2-e80c2d44dde8</v>
    <v>en-US</v>
    <v>Generic</v>
  </rv>
  <rv s="0">
    <v>805306368</v>
    <v>Delbert Hosemann (Lieutenant governor)</v>
    <v>babf7478-24bf-5e4a-6287-b982d6af7dc4</v>
    <v>en-US</v>
    <v>Generic</v>
  </rv>
  <rv s="0">
    <v>805306368</v>
    <v>Roger Wicker (Senate)</v>
    <v>2d19585a-277f-194b-9f54-3a511aeb0a33</v>
    <v>en-US</v>
    <v>Generic</v>
  </rv>
  <rv s="0">
    <v>805306368</v>
    <v>Cindy Hyde-Smith (Senate)</v>
    <v>3b271dfc-d5b2-6146-3047-72e8f0798b1b</v>
    <v>en-US</v>
    <v>Generic</v>
  </rv>
  <rv s="3">
    <v>37</v>
  </rv>
  <rv s="4">
    <v>https://www.bing.com/search?q=mississippi&amp;form=skydnc</v>
    <v>Learn more on Bing</v>
  </rv>
  <rv s="1">
    <fb>717</fb>
    <v>12</v>
  </rv>
  <rv s="1">
    <fb>39665</fb>
    <v>12</v>
  </rv>
  <rv s="1">
    <fb>103100</fb>
    <v>12</v>
  </rv>
  <rv s="1">
    <fb>2.64</fb>
    <v>13</v>
  </rv>
  <rv s="1">
    <fb>2961279</fb>
    <v>11</v>
  </rv>
  <rv s="1">
    <fb>0.20699999999999999</fb>
    <v>14</v>
  </rv>
  <rv s="1">
    <fb>0.376</fb>
    <v>14</v>
  </rv>
  <rv s="1">
    <fb>0.82299999999999995</fb>
    <v>14</v>
  </rv>
  <rv s="1">
    <fb>3.1E-2</fb>
    <v>14</v>
  </rv>
  <rv s="1">
    <fb>0.57499999999999996</fb>
    <v>14</v>
  </rv>
  <rv s="1">
    <fb>0.11900000000000001</fb>
    <v>14</v>
  </rv>
  <rv s="1">
    <fb>1.2E-2</fb>
    <v>14</v>
  </rv>
  <rv s="1">
    <fb>0.24299999999999999</fb>
    <v>14</v>
  </rv>
  <rv s="1">
    <fb>0.59499999999999997</fb>
    <v>14</v>
  </rv>
  <rv s="7">
    <v>#VALUE!</v>
    <v>en-US</v>
    <v>6af619ca-217d-49c0-9a86-153fc7fbcd78</v>
    <v>536870912</v>
    <v>1</v>
    <v>136</v>
    <v>25</v>
    <v>Mississippi</v>
    <v>7</v>
    <v>8</v>
    <v>Map</v>
    <v>9</v>
    <v>10</v>
    <v>US-MS</v>
    <v>850</v>
    <v>851</v>
    <v>852</v>
    <v>4</v>
    <v>Mississippi is a state in the Southeastern region of the United States. It borders Tennessee to the north, Alabama to the east, the Gulf of Mexico to the south, Louisiana to the southwest, and Arkansas to the northwest. Mississippi's western ...</v>
    <v>853</v>
    <v>854</v>
    <v>855</v>
    <v>852</v>
    <v>860</v>
    <v>861</v>
    <v>862</v>
    <v>863</v>
    <v>864</v>
    <v>Mississippi</v>
    <v>90</v>
    <v>865</v>
    <v>866</v>
    <v>29</v>
    <v>96</v>
    <v>605</v>
    <v>346</v>
    <v>867</v>
    <v>868</v>
    <v>170</v>
    <v>869</v>
    <v>870</v>
    <v>871</v>
    <v>136</v>
    <v>872</v>
    <v>873</v>
    <v>874</v>
    <v>106</v>
    <v>875</v>
    <v>419</v>
    <v>Mississippi</v>
    <v>mdp/vdpid/21502</v>
  </rv>
  <rv s="0">
    <v>536870912</v>
    <v>Alabama</v>
    <v>376f8b06-52f6-4e72-a31d-311a3563e645</v>
    <v>en-US</v>
    <v>Map</v>
  </rv>
  <rv s="1">
    <fb>135765</fb>
    <v>11</v>
  </rv>
  <rv s="1">
    <fb>15001</fb>
    <v>11</v>
  </rv>
  <rv s="0">
    <v>536870912</v>
    <v>Montgomery</v>
    <v>94461fee-ea89-40c8-9fd7-0fb277396c57</v>
    <v>en-US</v>
    <v>Map</v>
  </rv>
  <rv s="1">
    <fb>1848325</fb>
    <v>11</v>
  </rv>
  <rv s="1">
    <fb>2230185</fb>
    <v>11</v>
  </rv>
  <rv s="2">
    <v>30</v>
    <v>9</v>
    <v>137</v>
    <v>7</v>
    <v>0</v>
    <v>Image of Alabama</v>
  </rv>
  <rv s="0">
    <v>536870912</v>
    <v>Huntsville</v>
    <v>137418fd-4a88-44b7-82ae-882366c96167</v>
    <v>en-US</v>
    <v>Map</v>
  </rv>
  <rv s="0">
    <v>805306368</v>
    <v>Kay Ivey (Governor)</v>
    <v>a2f77bba-b8e2-c4d5-614a-3373a005b8ad</v>
    <v>en-US</v>
    <v>Generic</v>
  </rv>
  <rv s="0">
    <v>805306368</v>
    <v>Will Ainsworth (Lieutenant governor)</v>
    <v>94c54ae1-f876-5341-9b94-0f826d9b10a6</v>
    <v>en-US</v>
    <v>Generic</v>
  </rv>
  <rv s="0">
    <v>805306368</v>
    <v>Tommy Tuberville (Senate)</v>
    <v>6bb1615c-dfe2-d8f2-c1a4-3ada7a909798</v>
    <v>en-US</v>
    <v>Generic</v>
  </rv>
  <rv s="0">
    <v>805306368</v>
    <v>Katie Britt (Senate)</v>
    <v>9d3200b7-4be3-519b-5b79-781f390d3cb2</v>
    <v>en-US</v>
    <v>Generic</v>
  </rv>
  <rv s="3">
    <v>38</v>
  </rv>
  <rv s="4">
    <v>https://www.bing.com/search?q=alabama&amp;form=skydnc</v>
    <v>Learn more on Bing</v>
  </rv>
  <rv s="1">
    <fb>43623</fb>
    <v>12</v>
  </rv>
  <rv s="1">
    <fb>125500</fb>
    <v>12</v>
  </rv>
  <rv s="1">
    <fb>5024279</fb>
    <v>11</v>
  </rv>
  <rv s="1">
    <fb>0.23499999999999999</fb>
    <v>14</v>
  </rv>
  <rv s="1">
    <fb>0.26800000000000002</fb>
    <v>14</v>
  </rv>
  <rv s="1">
    <fb>0.84299999999999997</fb>
    <v>14</v>
  </rv>
  <rv s="1">
    <fb>4.2000000000000003E-2</fb>
    <v>14</v>
  </rv>
  <rv s="1">
    <fb>0.57999999999999996</fb>
    <v>14</v>
  </rv>
  <rv s="1">
    <fb>0.69499999999999995</fb>
    <v>14</v>
  </rv>
  <rv s="7">
    <v>#VALUE!</v>
    <v>en-US</v>
    <v>376f8b06-52f6-4e72-a31d-311a3563e645</v>
    <v>536870912</v>
    <v>1</v>
    <v>140</v>
    <v>25</v>
    <v>Alabama</v>
    <v>7</v>
    <v>8</v>
    <v>Map</v>
    <v>9</v>
    <v>10</v>
    <v>US-AL</v>
    <v>878</v>
    <v>879</v>
    <v>880</v>
    <v>4</v>
    <v>Alabama is a state in the Southeastern region of the United States. It borders Tennessee to the north, Georgia to the east, Florida and the Gulf of Mexico to the south, and Mississippi to the west. Alabama is the 30th largest by area and the ...</v>
    <v>881</v>
    <v>882</v>
    <v>883</v>
    <v>884</v>
    <v>889</v>
    <v>890</v>
    <v>862</v>
    <v>891</v>
    <v>892</v>
    <v>Alabama</v>
    <v>90</v>
    <v>282</v>
    <v>893</v>
    <v>349</v>
    <v>469</v>
    <v>716</v>
    <v>197</v>
    <v>894</v>
    <v>895</v>
    <v>444</v>
    <v>896</v>
    <v>897</v>
    <v>898</v>
    <v>136</v>
    <v>608</v>
    <v>633</v>
    <v>846</v>
    <v>140</v>
    <v>899</v>
    <v>419</v>
    <v>Alabama</v>
    <v>mdp/vdpid/1003</v>
  </rv>
  <rv s="0">
    <v>536870912</v>
    <v>West Virginia</v>
    <v>8a47255a-fae3-4faa-aa32-c6f384cb6c1d</v>
    <v>en-US</v>
    <v>Map</v>
  </rv>
  <rv s="1">
    <fb>62755</fb>
    <v>11</v>
  </rv>
  <rv s="1">
    <fb>2544</fb>
    <v>11</v>
  </rv>
  <rv s="0">
    <v>536870912</v>
    <v>Charleston</v>
    <v>e9487e3f-6b62-88d0-8aff-0d14079dbb05</v>
    <v>en-US</v>
    <v>Map</v>
  </rv>
  <rv s="1">
    <fb>740890</fb>
    <v>11</v>
  </rv>
  <rv s="1">
    <fb>886640</fb>
    <v>11</v>
  </rv>
  <rv s="2">
    <v>31</v>
    <v>9</v>
    <v>141</v>
    <v>7</v>
    <v>0</v>
    <v>Image of West Virginia</v>
  </rv>
  <rv s="0">
    <v>805306368</v>
    <v>Jim Justice (Governor)</v>
    <v>2e8ffe6c-9001-f6f2-0d5c-92e758adb7f5</v>
    <v>en-US</v>
    <v>Generic</v>
  </rv>
  <rv s="0">
    <v>805306368</v>
    <v>Craig Blair (Lieutenant governor)</v>
    <v>12d5b028-a047-7fb5-7466-2a2e85212986</v>
    <v>en-US</v>
    <v>Generic</v>
  </rv>
  <rv s="0">
    <v>805306368</v>
    <v>Joe Manchin (Senate)</v>
    <v>dcc67b00-e9f2-5990-dce1-38502ad362c0</v>
    <v>en-US</v>
    <v>Generic</v>
  </rv>
  <rv s="0">
    <v>805306368</v>
    <v>Shelley Moore Capito (Senate)</v>
    <v>af8c2cb8-7810-5277-3d3d-2d8b7c039cc1</v>
    <v>en-US</v>
    <v>Generic</v>
  </rv>
  <rv s="3">
    <v>39</v>
  </rv>
  <rv s="4">
    <v>https://www.bing.com/search?q=west+virginia&amp;form=skydnc</v>
    <v>Learn more on Bing</v>
  </rv>
  <rv s="1">
    <fb>643</fb>
    <v>12</v>
  </rv>
  <rv s="1">
    <fb>41751</fb>
    <v>12</v>
  </rv>
  <rv s="1">
    <fb>103800</fb>
    <v>12</v>
  </rv>
  <rv s="1">
    <fb>1793716</fb>
    <v>11</v>
  </rv>
  <rv s="1">
    <fb>-1.2E-2</fb>
    <v>14</v>
  </rv>
  <rv s="1">
    <fb>0.182</fb>
    <v>14</v>
  </rv>
  <rv s="1">
    <fb>2E-3</fb>
    <v>15</v>
  </rv>
  <rv s="1">
    <fb>0.85</fb>
    <v>14</v>
  </rv>
  <rv s="1">
    <fb>0.53900000000000003</fb>
    <v>14</v>
  </rv>
  <rv s="1">
    <fb>0.20600000000000002</fb>
    <v>14</v>
  </rv>
  <rv s="1">
    <fb>5.5999999999999994E-2</fb>
    <v>14</v>
  </rv>
  <rv s="1">
    <fb>0.93599999999999994</fb>
    <v>14</v>
  </rv>
  <rv s="9">
    <v>#VALUE!</v>
    <v>en-US</v>
    <v>8a47255a-fae3-4faa-aa32-c6f384cb6c1d</v>
    <v>536870912</v>
    <v>1</v>
    <v>144</v>
    <v>111</v>
    <v>West Virginia</v>
    <v>7</v>
    <v>8</v>
    <v>Map</v>
    <v>9</v>
    <v>112</v>
    <v>US-WV</v>
    <v>902</v>
    <v>903</v>
    <v>904</v>
    <v>4</v>
    <v>West Virginia is a state in the Southern and Mid-Atlantic regions of the United States. It borders Pennsylvania to the north and east, Maryland to the east and northeast, Virginia to the southeast, Kentucky to the southwest, and Ohio to the ...</v>
    <v>905</v>
    <v>906</v>
    <v>907</v>
    <v>904</v>
    <v>912</v>
    <v>913</v>
    <v>914</v>
    <v>915</v>
    <v>916</v>
    <v>West Virginia</v>
    <v>631</v>
    <v>917</v>
    <v>918</v>
    <v>919</v>
    <v>920</v>
    <v>130</v>
    <v>229</v>
    <v>134</v>
    <v>162</v>
    <v>921</v>
    <v>162</v>
    <v>922</v>
    <v>21</v>
    <v>633</v>
    <v>923</v>
    <v>924</v>
    <v>925</v>
    <v>746</v>
    <v>West Virginia</v>
    <v>mdp/vdpid/36208</v>
  </rv>
  <rv s="0">
    <v>536870912</v>
    <v>Virginia</v>
    <v>7eee9976-e8a7-472c-ada1-007208abd678</v>
    <v>en-US</v>
    <v>Map</v>
  </rv>
  <rv s="1">
    <fb>110862</fb>
    <v>11</v>
  </rv>
  <rv s="1">
    <fb>31132</fb>
    <v>11</v>
  </rv>
  <rv s="0">
    <v>536870912</v>
    <v>Richmond</v>
    <v>59263810-6a82-4930-943c-1fa0693b17b0</v>
    <v>en-US</v>
    <v>Map</v>
  </rv>
  <rv s="1">
    <fb>3062783</fb>
    <v>11</v>
  </rv>
  <rv s="1">
    <fb>3491054</fb>
    <v>11</v>
  </rv>
  <rv s="2">
    <v>32</v>
    <v>9</v>
    <v>145</v>
    <v>7</v>
    <v>0</v>
    <v>Image of Virginia</v>
  </rv>
  <rv s="0">
    <v>536870912</v>
    <v>Virginia Beach</v>
    <v>6f1fd4dd-40ef-4ec3-989c-108c9b444996</v>
    <v>en-US</v>
    <v>Map</v>
  </rv>
  <rv s="0">
    <v>805306368</v>
    <v>Glenn Youngkin (Governor)</v>
    <v>b2cd9b8a-2e1b-ec73-3904-5c2f449bdf27</v>
    <v>en-US</v>
    <v>Generic</v>
  </rv>
  <rv s="0">
    <v>805306368</v>
    <v>Winsome Sears (Lieutenant governor)</v>
    <v>a590d049-99df-2c4d-8b48-583d259e49b9</v>
    <v>en-US</v>
    <v>Generic</v>
  </rv>
  <rv s="0">
    <v>805306368</v>
    <v>Mark Warner (Senate)</v>
    <v>bafe4c69-4773-f0a1-de77-fad6715b4e46</v>
    <v>en-US</v>
    <v>Generic</v>
  </rv>
  <rv s="0">
    <v>805306368</v>
    <v>Tim Kaine (Senate)</v>
    <v>9aab4faa-6ba2-9199-1171-b656b550d012</v>
    <v>en-US</v>
    <v>Generic</v>
  </rv>
  <rv s="3">
    <v>40</v>
  </rv>
  <rv s="4">
    <v>https://www.bing.com/search?q=virginia&amp;form=skydnc</v>
    <v>Learn more on Bing</v>
  </rv>
  <rv s="1">
    <fb>1116</fb>
    <v>12</v>
  </rv>
  <rv s="1">
    <fb>65015</fb>
    <v>12</v>
  </rv>
  <rv s="1">
    <fb>245000</fb>
    <v>12</v>
  </rv>
  <rv s="1">
    <fb>2.62</fb>
    <v>13</v>
  </rv>
  <rv s="1">
    <fb>8631393</fb>
    <v>11</v>
  </rv>
  <rv s="1">
    <fb>5.0999999999999997E-2</fb>
    <v>14</v>
  </rv>
  <rv s="1">
    <fb>0.36299999999999999</fb>
    <v>14</v>
  </rv>
  <rv s="1">
    <fb>0.19699999999999998</fb>
    <v>14</v>
  </rv>
  <rv s="1">
    <fb>0.88300000000000001</fb>
    <v>14</v>
  </rv>
  <rv s="1">
    <fb>0.64700000000000002</fb>
    <v>14</v>
  </rv>
  <rv s="1">
    <fb>0.70200000000000007</fb>
    <v>14</v>
  </rv>
  <rv s="8">
    <v>#VALUE!</v>
    <v>en-US</v>
    <v>7eee9976-e8a7-472c-ada1-007208abd678</v>
    <v>536870912</v>
    <v>1</v>
    <v>148</v>
    <v>30</v>
    <v>Virginia</v>
    <v>7</v>
    <v>8</v>
    <v>Map</v>
    <v>9</v>
    <v>10</v>
    <v>US-VA</v>
    <v>928</v>
    <v>929</v>
    <v>930</v>
    <v>4</v>
    <v>Virginia, officially the Commonwealth of Virginia, is a state in the Mid-Atlantic and Southeastern regions of the United States between the Atlantic Coast and the Appalachian Mountains. The state's capital is Richmond and its most populous city ...</v>
    <v>931</v>
    <v>932</v>
    <v>933</v>
    <v>934</v>
    <v>939</v>
    <v>940</v>
    <v>941</v>
    <v>942</v>
    <v>943</v>
    <v>Virginia</v>
    <v>90</v>
    <v>944</v>
    <v>945</v>
    <v>946</v>
    <v>440</v>
    <v>580</v>
    <v>98</v>
    <v>947</v>
    <v>948</v>
    <v>408</v>
    <v>949</v>
    <v>169</v>
    <v>950</v>
    <v>136</v>
    <v>554</v>
    <v>293</v>
    <v>819</v>
    <v>164</v>
    <v>951</v>
    <v>Virginia</v>
    <v>mdp/vdpid/35364</v>
  </rv>
  <rv s="0">
    <v>536870912</v>
    <v>North Carolina</v>
    <v>9e2bf053-dd80-4646-8f26-65075e7085c0</v>
    <v>en-US</v>
    <v>Map</v>
  </rv>
  <rv s="1">
    <fb>139390</fb>
    <v>11</v>
  </rv>
  <rv s="1">
    <fb>60550</fb>
    <v>11</v>
  </rv>
  <rv s="0">
    <v>536870912</v>
    <v>Raleigh</v>
    <v>7b706445-83c5-46a4-bb70-cff23cd555d3</v>
    <v>en-US</v>
    <v>Map</v>
  </rv>
  <rv s="1">
    <fb>3775581</fb>
    <v>11</v>
  </rv>
  <rv s="1">
    <fb>4540498</fb>
    <v>11</v>
  </rv>
  <rv s="2">
    <v>33</v>
    <v>9</v>
    <v>149</v>
    <v>7</v>
    <v>0</v>
    <v>Image of North Carolina</v>
  </rv>
  <rv s="0">
    <v>536870912</v>
    <v>Charlotte</v>
    <v>e6558399-4151-4390-ad12-f2a72b268ce7</v>
    <v>en-US</v>
    <v>Map</v>
  </rv>
  <rv s="0">
    <v>805306368</v>
    <v>Roy Cooper (Governor)</v>
    <v>820bd6b0-5fb7-750e-f669-ed2a8611d0dd</v>
    <v>en-US</v>
    <v>Generic</v>
  </rv>
  <rv s="0">
    <v>805306368</v>
    <v>Mark Robinson (Lieutenant governor)</v>
    <v>d93d9a6d-8231-1646-b92c-00ca50d3db23</v>
    <v>en-US</v>
    <v>Generic</v>
  </rv>
  <rv s="0">
    <v>805306368</v>
    <v>Thom Tillis (Senate)</v>
    <v>2f3de2c4-5375-4957-ae4e-f7b61b1ad7da</v>
    <v>en-US</v>
    <v>Generic</v>
  </rv>
  <rv s="0">
    <v>805306368</v>
    <v>Ted Budd (Senate)</v>
    <v>45ffd2c1-154a-426a-adb2-4685e39394cd</v>
    <v>en-US</v>
    <v>Generic</v>
  </rv>
  <rv s="3">
    <v>41</v>
  </rv>
  <rv s="4">
    <v>https://www.bing.com/search?q=north+carolina&amp;form=skydnc</v>
    <v>Learn more on Bing</v>
  </rv>
  <rv s="1">
    <fb>797</fb>
    <v>12</v>
  </rv>
  <rv s="1">
    <fb>46868</fb>
    <v>12</v>
  </rv>
  <rv s="1">
    <fb>154900</fb>
    <v>12</v>
  </rv>
  <rv s="1">
    <fb>2.54</fb>
    <v>13</v>
  </rv>
  <rv s="1">
    <fb>10439388</fb>
    <v>11</v>
  </rv>
  <rv s="1">
    <fb>0.151</fb>
    <v>14</v>
  </rv>
  <rv s="1">
    <fb>0.28399999999999997</fb>
    <v>14</v>
  </rv>
  <rv s="1">
    <fb>0.221</fb>
    <v>14</v>
  </rv>
  <rv s="1">
    <fb>0.61799999999999999</fb>
    <v>14</v>
  </rv>
  <rv s="1">
    <fb>0.22800000000000001</fb>
    <v>14</v>
  </rv>
  <rv s="1">
    <fb>0.71200000000000008</fb>
    <v>14</v>
  </rv>
  <rv s="7">
    <v>#VALUE!</v>
    <v>en-US</v>
    <v>9e2bf053-dd80-4646-8f26-65075e7085c0</v>
    <v>536870912</v>
    <v>1</v>
    <v>152</v>
    <v>25</v>
    <v>North Carolina</v>
    <v>7</v>
    <v>8</v>
    <v>Map</v>
    <v>9</v>
    <v>10</v>
    <v>US-NC</v>
    <v>954</v>
    <v>955</v>
    <v>956</v>
    <v>4</v>
    <v>North Carolina is a state in the Southeastern region of the United States. It borders Virginia to the north, the Atlantic Ocean to the east, South Carolina to the south, Georgia to the southwest, and Tennessee to the west. The state is the ...</v>
    <v>957</v>
    <v>958</v>
    <v>959</v>
    <v>960</v>
    <v>965</v>
    <v>966</v>
    <v>967</v>
    <v>968</v>
    <v>969</v>
    <v>North Carolina</v>
    <v>90</v>
    <v>970</v>
    <v>971</v>
    <v>106</v>
    <v>972</v>
    <v>226</v>
    <v>636</v>
    <v>973</v>
    <v>974</v>
    <v>554</v>
    <v>694</v>
    <v>137</v>
    <v>975</v>
    <v>136</v>
    <v>688</v>
    <v>60</v>
    <v>976</v>
    <v>140</v>
    <v>977</v>
    <v>746</v>
    <v>North Carolina</v>
    <v>mdp/vdpid/23611</v>
  </rv>
  <rv s="0">
    <v>536870912</v>
    <v>South Carolina</v>
    <v>810015e8-b10b-4232-9e2c-de87a67bd26e</v>
    <v>en-US</v>
    <v>Map</v>
  </rv>
  <rv s="1">
    <fb>82931</fb>
    <v>11</v>
  </rv>
  <rv s="1">
    <fb>32165</fb>
    <v>11</v>
  </rv>
  <rv s="0">
    <v>536870912</v>
    <v>Columbia</v>
    <v>0c8f6663-0a97-4263-b3e1-3cfe0b623552</v>
    <v>en-US</v>
    <v>Map</v>
  </rv>
  <rv s="1">
    <fb>1815094</fb>
    <v>11</v>
  </rv>
  <rv s="1">
    <fb>2236153</fb>
    <v>11</v>
  </rv>
  <rv s="2">
    <v>34</v>
    <v>9</v>
    <v>153</v>
    <v>7</v>
    <v>0</v>
    <v>Image of South Carolina</v>
  </rv>
  <rv s="0">
    <v>536870912</v>
    <v>Charleston</v>
    <v>cebb4aca-ea5b-40ca-99c1-dba28163d54a</v>
    <v>en-US</v>
    <v>Map</v>
  </rv>
  <rv s="0">
    <v>805306368</v>
    <v>Henry McMaster (Governor)</v>
    <v>1ee8a17e-7bdf-e76f-f39e-5653239f88dd</v>
    <v>en-US</v>
    <v>Generic</v>
  </rv>
  <rv s="0">
    <v>805306368</v>
    <v>Pamela Evette (Lieutenant governor)</v>
    <v>1aea5f86-6de3-0add-dabd-d5ae03afe8a6</v>
    <v>en-US</v>
    <v>Generic</v>
  </rv>
  <rv s="0">
    <v>805306368</v>
    <v>Lindsey Graham (Senate)</v>
    <v>9ba65851-7a4a-18c2-c979-0daf5d69d46b</v>
    <v>en-US</v>
    <v>Generic</v>
  </rv>
  <rv s="0">
    <v>805306368</v>
    <v>Tim Scott (Senate)</v>
    <v>e4a3380d-becb-dbf5-bdc0-7b5993eff931</v>
    <v>en-US</v>
    <v>Generic</v>
  </rv>
  <rv s="3">
    <v>42</v>
  </rv>
  <rv s="4">
    <v>https://www.bing.com/search?q=south+carolina&amp;form=skydnc</v>
    <v>Learn more on Bing</v>
  </rv>
  <rv s="1">
    <fb>790</fb>
    <v>12</v>
  </rv>
  <rv s="1">
    <fb>45483</fb>
    <v>12</v>
  </rv>
  <rv s="1">
    <fb>139900</fb>
    <v>12</v>
  </rv>
  <rv s="1">
    <fb>5118425</fb>
    <v>11</v>
  </rv>
  <rv s="1">
    <fb>0.16200000000000001</fb>
    <v>14</v>
  </rv>
  <rv s="1">
    <fb>0.25800000000000001</fb>
    <v>14</v>
  </rv>
  <rv s="1">
    <fb>0.85599999999999998</fb>
    <v>14</v>
  </rv>
  <rv s="1">
    <fb>0.60099999999999998</fb>
    <v>14</v>
  </rv>
  <rv s="1">
    <fb>0.68400000000000005</fb>
    <v>14</v>
  </rv>
  <rv s="7">
    <v>#VALUE!</v>
    <v>en-US</v>
    <v>810015e8-b10b-4232-9e2c-de87a67bd26e</v>
    <v>536870912</v>
    <v>1</v>
    <v>156</v>
    <v>25</v>
    <v>South Carolina</v>
    <v>7</v>
    <v>8</v>
    <v>Map</v>
    <v>9</v>
    <v>10</v>
    <v>US-SC</v>
    <v>980</v>
    <v>981</v>
    <v>982</v>
    <v>4</v>
    <v>South Carolina is a state in the coastal Southeastern region of the United States. It borders North Carolina to the north, the Atlantic Ocean to the southeast, and Georgia to the southwest across the Savannah River. Along with North Carolina, it ...</v>
    <v>983</v>
    <v>984</v>
    <v>985</v>
    <v>986</v>
    <v>991</v>
    <v>992</v>
    <v>993</v>
    <v>994</v>
    <v>995</v>
    <v>South Carolina</v>
    <v>90</v>
    <v>18</v>
    <v>996</v>
    <v>501</v>
    <v>997</v>
    <v>580</v>
    <v>633</v>
    <v>998</v>
    <v>411</v>
    <v>316</v>
    <v>999</v>
    <v>662</v>
    <v>1000</v>
    <v>136</v>
    <v>256</v>
    <v>471</v>
    <v>819</v>
    <v>641</v>
    <v>1001</v>
    <v>746</v>
    <v>South Carolina</v>
    <v>mdp/vdpid/31410</v>
  </rv>
  <rv s="0">
    <v>536870912</v>
    <v>Georgia</v>
    <v>84604bc7-2c47-4f8d-8ea5-b6ac8c018a20</v>
    <v>en-US</v>
    <v>Map</v>
  </rv>
  <rv s="1">
    <fb>153909</fb>
    <v>11</v>
  </rv>
  <rv s="1">
    <fb>51675</fb>
    <v>11</v>
  </rv>
  <rv s="0">
    <v>536870912</v>
    <v>Atlanta</v>
    <v>1a92f3fa-61f9-4e89-b606-40c945cf18d1</v>
    <v>en-US</v>
    <v>Map</v>
  </rv>
  <rv s="1">
    <fb>3574362</fb>
    <v>11</v>
  </rv>
  <rv s="1">
    <fb>4218776</fb>
    <v>11</v>
  </rv>
  <rv s="2">
    <v>35</v>
    <v>9</v>
    <v>157</v>
    <v>7</v>
    <v>0</v>
    <v>Image of Georgia</v>
  </rv>
  <rv s="0">
    <v>805306368</v>
    <v>Brian Kemp (Governor)</v>
    <v>6dd4f848-98dc-60f8-90b2-87c7458743fa</v>
    <v>en-US</v>
    <v>Generic</v>
  </rv>
  <rv s="0">
    <v>805306368</v>
    <v>Burt Jones (Lieutenant governor)</v>
    <v>abaf10be-2391-4b78-4c82-8c17faa8bf28</v>
    <v>en-US</v>
    <v>Generic</v>
  </rv>
  <rv s="0">
    <v>805306368</v>
    <v>Jon Ossoff (Senate)</v>
    <v>9ae32dca-f3b6-c1bc-169f-72008326cb39</v>
    <v>en-US</v>
    <v>Generic</v>
  </rv>
  <rv s="0">
    <v>805306368</v>
    <v>Raphael Warnock (Senate)</v>
    <v>b1bcb7a9-0286-c285-5a23-52559dfc1b6a</v>
    <v>en-US</v>
    <v>Generic</v>
  </rv>
  <rv s="3">
    <v>43</v>
  </rv>
  <rv s="4">
    <v>https://www.bing.com/search?q=georgia+u+s+state&amp;form=skydnc</v>
    <v>Learn more on Bing</v>
  </rv>
  <rv s="1">
    <fb>879</fb>
    <v>12</v>
  </rv>
  <rv s="1">
    <fb>49620</fb>
    <v>12</v>
  </rv>
  <rv s="1">
    <fb>148100</fb>
    <v>12</v>
  </rv>
  <rv s="1">
    <fb>2.73</fb>
    <v>13</v>
  </rv>
  <rv s="1">
    <fb>10711908</fb>
    <v>11</v>
  </rv>
  <rv s="1">
    <fb>0.128</fb>
    <v>14</v>
  </rv>
  <rv s="1">
    <fb>0.28800000000000003</fb>
    <v>14</v>
  </rv>
  <rv s="1">
    <fb>0.317</fb>
    <v>14</v>
  </rv>
  <rv s="1">
    <fb>9.4E-2</fb>
    <v>14</v>
  </rv>
  <rv s="1">
    <fb>0.623</fb>
    <v>14</v>
  </rv>
  <rv s="1">
    <fb>8.8000000000000009E-2</fb>
    <v>14</v>
  </rv>
  <rv s="1">
    <fb>0.245</fb>
    <v>14</v>
  </rv>
  <rv s="1">
    <fb>0.61599999999999999</fb>
    <v>14</v>
  </rv>
  <rv s="7">
    <v>#VALUE!</v>
    <v>en-US</v>
    <v>84604bc7-2c47-4f8d-8ea5-b6ac8c018a20</v>
    <v>536870912</v>
    <v>1</v>
    <v>160</v>
    <v>25</v>
    <v>Georgia</v>
    <v>7</v>
    <v>8</v>
    <v>Map</v>
    <v>9</v>
    <v>10</v>
    <v>US-GA</v>
    <v>1004</v>
    <v>1005</v>
    <v>1006</v>
    <v>4</v>
    <v>Georgia, officially the State of Georgia, is a state in the Southeastern region of the United States. It borders Tennessee to the northwest, North Carolina to the north, South Carolina to the northeast, Florida to the south, and Alabama to the ...</v>
    <v>1007</v>
    <v>1008</v>
    <v>1009</v>
    <v>1006</v>
    <v>1014</v>
    <v>1015</v>
    <v>1016</v>
    <v>1017</v>
    <v>1018</v>
    <v>Georgia</v>
    <v>90</v>
    <v>1019</v>
    <v>1020</v>
    <v>106</v>
    <v>1021</v>
    <v>580</v>
    <v>794</v>
    <v>1022</v>
    <v>1023</v>
    <v>288</v>
    <v>559</v>
    <v>1024</v>
    <v>1025</v>
    <v>136</v>
    <v>1026</v>
    <v>606</v>
    <v>1027</v>
    <v>98</v>
    <v>1028</v>
    <v>746</v>
    <v>Georgia</v>
    <v>mdp/vdpid/12004</v>
  </rv>
  <rv s="0">
    <v>536870912</v>
    <v>Florida</v>
    <v>5fece3f4-e8e8-4159-843e-f725a930ad50</v>
    <v>en-US</v>
    <v>Map</v>
  </rv>
  <rv s="1">
    <fb>170304</fb>
    <v>11</v>
  </rv>
  <rv s="1">
    <fb>116240</fb>
    <v>11</v>
  </rv>
  <rv s="0">
    <v>536870912</v>
    <v>Tallahassee</v>
    <v>fe8036d9-2764-4483-9405-f07a59b69915</v>
    <v>en-US</v>
    <v>Map</v>
  </rv>
  <rv s="1">
    <fb>7300494</fb>
    <v>11</v>
  </rv>
  <rv s="1">
    <fb>9301642</fb>
    <v>11</v>
  </rv>
  <rv s="2">
    <v>36</v>
    <v>9</v>
    <v>161</v>
    <v>7</v>
    <v>0</v>
    <v>Image of Florida</v>
  </rv>
  <rv s="0">
    <v>536870912</v>
    <v>Jacksonville</v>
    <v>8bd6021b-ea7f-4470-a29b-042b1c82e07f</v>
    <v>en-US</v>
    <v>Map</v>
  </rv>
  <rv s="0">
    <v>805306368</v>
    <v>Ron DeSantis (Governor)</v>
    <v>1ed346c3-9ad7-8e78-ae55-5ed54b15749a</v>
    <v>en-US</v>
    <v>Generic</v>
  </rv>
  <rv s="0">
    <v>805306368</v>
    <v>Jeanette Nuñez (Lieutenant governor)</v>
    <v>521859d8-c46c-b08b-cb47-7344118c3236</v>
    <v>en-US</v>
    <v>Generic</v>
  </rv>
  <rv s="0">
    <v>805306368</v>
    <v>Marco Rubio (Senate)</v>
    <v>32b0d620-227f-b899-96af-f4725e38d5a5</v>
    <v>en-US</v>
    <v>Generic</v>
  </rv>
  <rv s="0">
    <v>805306368</v>
    <v>Rick Scott (Senate)</v>
    <v>7a306d31-0926-baab-a271-b42913720a93</v>
    <v>en-US</v>
    <v>Generic</v>
  </rv>
  <rv s="3">
    <v>44</v>
  </rv>
  <rv s="4">
    <v>https://www.bing.com/search?q=florida&amp;form=skydnc</v>
    <v>Learn more on Bing</v>
  </rv>
  <rv s="1">
    <fb>47507</fb>
    <v>12</v>
  </rv>
  <rv s="1">
    <fb>159000</fb>
    <v>12</v>
  </rv>
  <rv s="1">
    <fb>21538187</fb>
    <v>11</v>
  </rv>
  <rv s="1">
    <fb>0.19399999999999998</fb>
    <v>14</v>
  </rv>
  <rv s="1">
    <fb>0.27300000000000002</fb>
    <v>14</v>
  </rv>
  <rv s="1">
    <fb>0.16800000000000001</fb>
    <v>14</v>
  </rv>
  <rv s="1">
    <fb>0.58799999999999997</fb>
    <v>14</v>
  </rv>
  <rv s="1">
    <fb>0.20300000000000001</fb>
    <v>14</v>
  </rv>
  <rv s="1">
    <fb>0.77700000000000002</fb>
    <v>14</v>
  </rv>
  <rv s="7">
    <v>#VALUE!</v>
    <v>en-US</v>
    <v>5fece3f4-e8e8-4159-843e-f725a930ad50</v>
    <v>536870912</v>
    <v>1</v>
    <v>164</v>
    <v>25</v>
    <v>Florida</v>
    <v>7</v>
    <v>8</v>
    <v>Map</v>
    <v>9</v>
    <v>10</v>
    <v>US-FL</v>
    <v>1031</v>
    <v>1032</v>
    <v>1033</v>
    <v>4</v>
    <v>Florida is a state in the Southeastern region of the United States. It borders the Gulf of Mexico to the west, Alabama to the northwest, Georgia to the north, the Bahamas and Atlantic Ocean to the east; and the Straits of Florida and Cuba to the ...</v>
    <v>1034</v>
    <v>1035</v>
    <v>1036</v>
    <v>1037</v>
    <v>1042</v>
    <v>1043</v>
    <v>279</v>
    <v>1044</v>
    <v>1045</v>
    <v>Florida</v>
    <v>90</v>
    <v>659</v>
    <v>1046</v>
    <v>688</v>
    <v>1047</v>
    <v>580</v>
    <v>636</v>
    <v>1048</v>
    <v>1049</v>
    <v>948</v>
    <v>381</v>
    <v>1027</v>
    <v>1050</v>
    <v>136</v>
    <v>200</v>
    <v>606</v>
    <v>1051</v>
    <v>93</v>
    <v>1052</v>
    <v>695</v>
    <v>Florida</v>
    <v>mdp/vdpid/11032</v>
  </rv>
  <rv s="0">
    <v>536870912</v>
    <v>Maine</v>
    <v>d62dd683-9cf9-4db9-a497-d810d529592b</v>
    <v>en-US</v>
    <v>Map</v>
  </rv>
  <rv s="1">
    <fb>91646</fb>
    <v>11</v>
  </rv>
  <rv s="1">
    <fb>4010</fb>
    <v>11</v>
  </rv>
  <rv s="0">
    <v>536870912</v>
    <v>Augusta</v>
    <v>a6f13dc8-92ac-2fb1-cb14-adfd42dc32be</v>
    <v>en-US</v>
    <v>Map</v>
  </rv>
  <rv s="1">
    <fb>553284</fb>
    <v>11</v>
  </rv>
  <rv s="1">
    <fb>730705</fb>
    <v>11</v>
  </rv>
  <rv s="2">
    <v>37</v>
    <v>9</v>
    <v>165</v>
    <v>7</v>
    <v>0</v>
    <v>Image of Maine</v>
  </rv>
  <rv s="0">
    <v>536870912</v>
    <v>Portland</v>
    <v>faa79e83-dad6-af0a-6f59-a774a9a659a6</v>
    <v>en-US</v>
    <v>Map</v>
  </rv>
  <rv s="0">
    <v>805306368</v>
    <v>Janet Mills (Governor)</v>
    <v>a46a0212-e842-c48d-8bde-90ee5acba105</v>
    <v>en-US</v>
    <v>Generic</v>
  </rv>
  <rv s="0">
    <v>805306368</v>
    <v>Susan Collins (Senate)</v>
    <v>aaad9d58-ed73-4938-bfdc-c03cdc232d44</v>
    <v>en-US</v>
    <v>Generic</v>
  </rv>
  <rv s="0">
    <v>805306368</v>
    <v>Angus King (Senate)</v>
    <v>ae56a193-d51f-9bf9-61be-255f3573d439</v>
    <v>en-US</v>
    <v>Generic</v>
  </rv>
  <rv s="3">
    <v>45</v>
  </rv>
  <rv s="4">
    <v>https://www.bing.com/search?q=maine&amp;form=skydnc</v>
    <v>Learn more on Bing</v>
  </rv>
  <rv s="1">
    <fb>49331</fb>
    <v>12</v>
  </rv>
  <rv s="1">
    <fb>2.34</fb>
    <v>13</v>
  </rv>
  <rv s="1">
    <fb>1362359</fb>
    <v>11</v>
  </rv>
  <rv s="1">
    <fb>0.188</fb>
    <v>14</v>
  </rv>
  <rv s="1">
    <fb>0.28999999999999998</fb>
    <v>14</v>
  </rv>
  <rv s="1">
    <fb>0.91599999999999993</fb>
    <v>14</v>
  </rv>
  <rv s="1">
    <fb>0.63400000000000001</fb>
    <v>14</v>
  </rv>
  <rv s="1">
    <fb>0.193</fb>
    <v>14</v>
  </rv>
  <rv s="1">
    <fb>0.94900000000000007</fb>
    <v>14</v>
  </rv>
  <rv s="9">
    <v>#VALUE!</v>
    <v>en-US</v>
    <v>d62dd683-9cf9-4db9-a497-d810d529592b</v>
    <v>536870912</v>
    <v>1</v>
    <v>168</v>
    <v>111</v>
    <v>Maine</v>
    <v>7</v>
    <v>8</v>
    <v>Map</v>
    <v>9</v>
    <v>112</v>
    <v>US-ME</v>
    <v>1055</v>
    <v>1056</v>
    <v>1057</v>
    <v>4</v>
    <v>Maine is the easternmost state in the New England region of the Northeastern United States. It borders New Hampshire to the west, the Gulf of Maine to the southeast, and the Canadian provinces of New Brunswick and Quebec to the northeast and ...</v>
    <v>1058</v>
    <v>1059</v>
    <v>1060</v>
    <v>1061</v>
    <v>1065</v>
    <v>1066</v>
    <v>341</v>
    <v>1067</v>
    <v>658</v>
    <v>Maine</v>
    <v>1068</v>
    <v>1069</v>
    <v>168</v>
    <v>1070</v>
    <v>716</v>
    <v>873</v>
    <v>1071</v>
    <v>197</v>
    <v>444</v>
    <v>1072</v>
    <v>633</v>
    <v>1073</v>
    <v>872</v>
    <v>349</v>
    <v>1074</v>
    <v>552</v>
    <v>1075</v>
    <v>746</v>
    <v>Maine</v>
    <v>mdp/vdpid/19840</v>
  </rv>
  <rv s="0">
    <v>536870912</v>
    <v>New Hampshire</v>
    <v>9ca71997-cc97-46eb-8911-fac32f80b0b1</v>
    <v>en-US</v>
    <v>Map</v>
  </rv>
  <rv s="1">
    <fb>24214</fb>
    <v>11</v>
  </rv>
  <rv s="1">
    <fb>3796</fb>
    <v>11</v>
  </rv>
  <rv s="0">
    <v>536870912</v>
    <v>Concord</v>
    <v>d65980fb-3dad-44a3-6f66-92662eca6d4f</v>
    <v>en-US</v>
    <v>Map</v>
  </rv>
  <rv s="1">
    <fb>520251</fb>
    <v>11</v>
  </rv>
  <rv s="1">
    <fb>625307</fb>
    <v>11</v>
  </rv>
  <rv s="2">
    <v>38</v>
    <v>9</v>
    <v>169</v>
    <v>7</v>
    <v>0</v>
    <v>Image of New Hampshire</v>
  </rv>
  <rv s="0">
    <v>536870912</v>
    <v>Manchester</v>
    <v>f86d8a4e-96a6-418e-8b73-417f59efae56</v>
    <v>en-US</v>
    <v>Map</v>
  </rv>
  <rv s="0">
    <v>805306368</v>
    <v>Chris Sununu (Governor)</v>
    <v>acb323f4-1dc1-7ced-e197-253cb6df1495</v>
    <v>en-US</v>
    <v>Generic</v>
  </rv>
  <rv s="0">
    <v>805306368</v>
    <v>Jeanne Shaheen (Senate)</v>
    <v>c278a5cb-da61-5373-662f-cabd9a88a1d6</v>
    <v>en-US</v>
    <v>Generic</v>
  </rv>
  <rv s="0">
    <v>805306368</v>
    <v>Maggie Hassan (Senate)</v>
    <v>79e38386-9baa-29e2-1c79-c4c02b113213</v>
    <v>en-US</v>
    <v>Generic</v>
  </rv>
  <rv s="3">
    <v>46</v>
  </rv>
  <rv s="4">
    <v>https://www.bing.com/search?q=new+hampshire&amp;form=skydnc</v>
    <v>Learn more on Bing</v>
  </rv>
  <rv s="1">
    <fb>1000</fb>
    <v>12</v>
  </rv>
  <rv s="1">
    <fb>66779</fb>
    <v>12</v>
  </rv>
  <rv s="1">
    <fb>1377529</fb>
    <v>11</v>
  </rv>
  <rv s="1">
    <fb>0.16500000000000001</fb>
    <v>14</v>
  </rv>
  <rv s="1">
    <fb>0.34899999999999998</fb>
    <v>14</v>
  </rv>
  <rv s="1">
    <fb>0.68200000000000005</fb>
    <v>14</v>
  </rv>
  <rv s="1">
    <fb>0.19800000000000001</fb>
    <v>14</v>
  </rv>
  <rv s="1">
    <fb>0.93900000000000006</fb>
    <v>14</v>
  </rv>
  <rv s="10">
    <v>#VALUE!</v>
    <v>en-US</v>
    <v>9ca71997-cc97-46eb-8911-fac32f80b0b1</v>
    <v>536870912</v>
    <v>1</v>
    <v>172</v>
    <v>173</v>
    <v>New Hampshire</v>
    <v>7</v>
    <v>8</v>
    <v>Map</v>
    <v>9</v>
    <v>112</v>
    <v>US-NH</v>
    <v>1078</v>
    <v>1079</v>
    <v>1080</v>
    <v>4</v>
    <v>New Hampshire is a state in the New England region of the Northeastern United States. It borders Massachusetts to the south, Vermont to the west, Maine and the Gulf of Maine to the east, and the Canadian province of Quebec to the north. Of the ...</v>
    <v>1081</v>
    <v>1082</v>
    <v>1083</v>
    <v>1084</v>
    <v>1088</v>
    <v>1089</v>
    <v>1090</v>
    <v>1091</v>
    <v>52</v>
    <v>New Hampshire</v>
    <v>90</v>
    <v>495</v>
    <v>1092</v>
    <v>197</v>
    <v>1093</v>
    <v>741</v>
    <v>351</v>
    <v>1094</v>
    <v>162</v>
    <v>69</v>
    <v>198</v>
    <v>314</v>
    <v>1095</v>
    <v>200</v>
    <v>633</v>
    <v>1096</v>
    <v>552</v>
    <v>1097</v>
    <v>746</v>
    <v>New Hampshire</v>
    <v>mdp/vdpid/23097</v>
  </rv>
  <rv s="0">
    <v>536870912</v>
    <v>Vermont</v>
    <v>221864cc-447e-4e78-847c-59e485d73bff</v>
    <v>en-US</v>
    <v>Map</v>
  </rv>
  <rv s="1">
    <fb>24923</fb>
    <v>11</v>
  </rv>
  <rv s="1">
    <fb>1771</fb>
    <v>11</v>
  </rv>
  <rv s="0">
    <v>536870912</v>
    <v>Montpelier</v>
    <v>6a01399d-d09a-4bda-4500-012bb3271e9d</v>
    <v>en-US</v>
    <v>Map</v>
  </rv>
  <rv s="1">
    <fb>257167</fb>
    <v>11</v>
  </rv>
  <rv s="1">
    <fb>329525</fb>
    <v>11</v>
  </rv>
  <rv s="2">
    <v>39</v>
    <v>9</v>
    <v>174</v>
    <v>7</v>
    <v>0</v>
    <v>Image of Vermont</v>
  </rv>
  <rv s="0">
    <v>536870912</v>
    <v>Burlington</v>
    <v>eebf9ffb-0254-aae7-1bdd-23d4e654a053</v>
    <v>en-US</v>
    <v>Map</v>
  </rv>
  <rv s="0">
    <v>805306368</v>
    <v>Phil Scott (Governor)</v>
    <v>f903a590-d3d7-9d9c-6429-b38ae1a17c71</v>
    <v>en-US</v>
    <v>Generic</v>
  </rv>
  <rv s="0">
    <v>805306368</v>
    <v>David Zuckerman (Lieutenant governor)</v>
    <v>593a79de-e64e-d8c1-ce80-0745a733517b</v>
    <v>en-US</v>
    <v>Generic</v>
  </rv>
  <rv s="0">
    <v>805306368</v>
    <v>Bernie Sanders (Senate)</v>
    <v>d1b180da-aff9-59f7-887e-85784c68fe0c</v>
    <v>en-US</v>
    <v>Generic</v>
  </rv>
  <rv s="0">
    <v>805306368</v>
    <v>Peter Welch (Senate)</v>
    <v>30280e22-a5a0-57c8-a708-8fbde585185c</v>
    <v>en-US</v>
    <v>Generic</v>
  </rv>
  <rv s="3">
    <v>47</v>
  </rv>
  <rv s="4">
    <v>https://www.bing.com/search?q=vermont&amp;form=skydnc</v>
    <v>Learn more on Bing</v>
  </rv>
  <rv s="1">
    <fb>895</fb>
    <v>12</v>
  </rv>
  <rv s="1">
    <fb>55176</fb>
    <v>12</v>
  </rv>
  <rv s="1">
    <fb>217500</fb>
    <v>12</v>
  </rv>
  <rv s="1">
    <fb>643077</fb>
    <v>11</v>
  </rv>
  <rv s="1">
    <fb>0.17600000000000002</fb>
    <v>14</v>
  </rv>
  <rv s="1">
    <fb>0.36</fb>
    <v>14</v>
  </rv>
  <rv s="1">
    <fb>4.2999999999999997E-2</fb>
    <v>14</v>
  </rv>
  <rv s="1">
    <fb>0.66599999999999993</fb>
    <v>14</v>
  </rv>
  <rv s="1">
    <fb>0.1</fb>
    <v>14</v>
  </rv>
  <rv s="1">
    <fb>0.94799999999999995</fb>
    <v>14</v>
  </rv>
  <rv s="9">
    <v>#VALUE!</v>
    <v>en-US</v>
    <v>221864cc-447e-4e78-847c-59e485d73bff</v>
    <v>536870912</v>
    <v>1</v>
    <v>177</v>
    <v>111</v>
    <v>Vermont</v>
    <v>7</v>
    <v>8</v>
    <v>Map</v>
    <v>9</v>
    <v>112</v>
    <v>US-VT</v>
    <v>1100</v>
    <v>1101</v>
    <v>1102</v>
    <v>4</v>
    <v>Vermont is a landlocked state in the New England region of the Northeastern United States. It borders Massachusetts to the south, New Hampshire to the east, New York to the west, and the Canadian province of Quebec to the north. As of the 2020 ...</v>
    <v>1103</v>
    <v>1104</v>
    <v>1105</v>
    <v>1106</v>
    <v>1111</v>
    <v>1112</v>
    <v>1113</v>
    <v>1114</v>
    <v>1115</v>
    <v>Vermont</v>
    <v>1068</v>
    <v>1116</v>
    <v>661</v>
    <v>1117</v>
    <v>687</v>
    <v>633</v>
    <v>1118</v>
    <v>260</v>
    <v>1119</v>
    <v>584</v>
    <v>471</v>
    <v>1120</v>
    <v>1121</v>
    <v>417</v>
    <v>229</v>
    <v>552</v>
    <v>1122</v>
    <v>746</v>
    <v>Vermont</v>
    <v>mdp/vdpid/35022</v>
  </rv>
  <rv s="0">
    <v>536870912</v>
    <v>Massachusetts</v>
    <v>845219d5-3650-4199-b926-964ca27c863c</v>
    <v>en-US</v>
    <v>Map</v>
  </rv>
  <rv s="1">
    <fb>27336</fb>
    <v>11</v>
  </rv>
  <rv s="1">
    <fb>16288</fb>
    <v>11</v>
  </rv>
  <rv s="0">
    <v>536870912</v>
    <v>Boston</v>
    <v>f0f5899a-361f-4fe4-89d1-11130aa2c653</v>
    <v>en-US</v>
    <v>Map</v>
  </rv>
  <rv s="1">
    <fb>2549721</fb>
    <v>11</v>
  </rv>
  <rv s="1">
    <fb>2858026</fb>
    <v>11</v>
  </rv>
  <rv s="2">
    <v>40</v>
    <v>9</v>
    <v>178</v>
    <v>7</v>
    <v>0</v>
    <v>Image of Massachusetts</v>
  </rv>
  <rv s="0">
    <v>805306368</v>
    <v>Maura Healey (Governor)</v>
    <v>16f75b4a-61cd-c874-f8be-b832c93cc2f9</v>
    <v>en-US</v>
    <v>Generic</v>
  </rv>
  <rv s="0">
    <v>805306368</v>
    <v>Kim Driscoll (Lieutenant governor)</v>
    <v>49e728c3-181d-48d9-8e7d-8c9fef062e0e</v>
    <v>en-US</v>
    <v>Generic</v>
  </rv>
  <rv s="0">
    <v>805306368</v>
    <v>Elizabeth Warren (Senate)</v>
    <v>8c35b43e-b645-d791-7a5c-305ebcc23f83</v>
    <v>en-US</v>
    <v>Generic</v>
  </rv>
  <rv s="0">
    <v>805306368</v>
    <v>Ed Markey (Senate)</v>
    <v>a9ec6fce-5147-02f1-0a7e-53c0f484c57c</v>
    <v>en-US</v>
    <v>Generic</v>
  </rv>
  <rv s="3">
    <v>48</v>
  </rv>
  <rv s="4">
    <v>https://www.bing.com/search?q=massachusetts&amp;form=skydnc</v>
    <v>Learn more on Bing</v>
  </rv>
  <rv s="1">
    <fb>1102</fb>
    <v>12</v>
  </rv>
  <rv s="1">
    <fb>68563</fb>
    <v>12</v>
  </rv>
  <rv s="1">
    <fb>333100</fb>
    <v>12</v>
  </rv>
  <rv s="1">
    <fb>7029917</fb>
    <v>11</v>
  </rv>
  <rv s="1">
    <fb>0.40500000000000003</fb>
    <v>14</v>
  </rv>
  <rv s="1">
    <fb>0.155</fb>
    <v>14</v>
  </rv>
  <rv s="1">
    <fb>0.67500000000000004</fb>
    <v>14</v>
  </rv>
  <rv s="1">
    <fb>0.20399999999999999</fb>
    <v>14</v>
  </rv>
  <rv s="1">
    <fb>0.82099999999999995</fb>
    <v>14</v>
  </rv>
  <rv s="7">
    <v>#VALUE!</v>
    <v>en-US</v>
    <v>845219d5-3650-4199-b926-964ca27c863c</v>
    <v>536870912</v>
    <v>1</v>
    <v>181</v>
    <v>25</v>
    <v>Massachusetts</v>
    <v>7</v>
    <v>8</v>
    <v>Map</v>
    <v>9</v>
    <v>10</v>
    <v>US-MA</v>
    <v>1125</v>
    <v>1126</v>
    <v>1127</v>
    <v>4</v>
    <v>Massachusetts, officially the Commonwealth of Massachusetts, is a state in the New England region of the Northeastern United States. It borders the Atlantic Ocean and Gulf of Maine to its east, Connecticut and Rhode Island to its south, New ...</v>
    <v>1128</v>
    <v>1129</v>
    <v>1130</v>
    <v>1127</v>
    <v>1135</v>
    <v>1136</v>
    <v>1137</v>
    <v>1138</v>
    <v>1139</v>
    <v>Massachusetts</v>
    <v>90</v>
    <v>522</v>
    <v>1140</v>
    <v>794</v>
    <v>841</v>
    <v>580</v>
    <v>202</v>
    <v>1141</v>
    <v>20</v>
    <v>1142</v>
    <v>62</v>
    <v>845</v>
    <v>1143</v>
    <v>136</v>
    <v>583</v>
    <v>170</v>
    <v>1144</v>
    <v>93</v>
    <v>1145</v>
    <v>746</v>
    <v>Massachusetts</v>
    <v>mdp/vdpid/20543</v>
  </rv>
  <rv s="0">
    <v>536870912</v>
    <v>Rhode Island</v>
    <v>65a08f52-b469-4f7c-8353-9b3c0b2a5752</v>
    <v>en-US</v>
    <v>Map</v>
  </rv>
  <rv s="1">
    <fb>3144.2455650000002</fb>
    <v>11</v>
  </rv>
  <rv s="1">
    <fb>1226</fb>
    <v>11</v>
  </rv>
  <rv s="0">
    <v>536870912</v>
    <v>Providence</v>
    <v>956379de-1782-455c-b2d8-1ba81c8965f1</v>
    <v>en-US</v>
    <v>Map</v>
  </rv>
  <rv s="1">
    <fb>410602</fb>
    <v>11</v>
  </rv>
  <rv s="1">
    <fb>462589</fb>
    <v>11</v>
  </rv>
  <rv s="2">
    <v>41</v>
    <v>9</v>
    <v>182</v>
    <v>7</v>
    <v>0</v>
    <v>Image of Rhode Island</v>
  </rv>
  <rv s="0">
    <v>805306368</v>
    <v>Dan McKee (Governor)</v>
    <v>dbda6271-5323-1082-afca-f6c640e2a2a2</v>
    <v>en-US</v>
    <v>Generic</v>
  </rv>
  <rv s="0">
    <v>805306368</v>
    <v>Sabina Matos (Lieutenant governor)</v>
    <v>9b5119d4-a14a-3b55-5548-376bb727ab80</v>
    <v>en-US</v>
    <v>Generic</v>
  </rv>
  <rv s="0">
    <v>805306368</v>
    <v>Jack Reed (Senate)</v>
    <v>402abf68-b3e4-7e09-a397-b2c9d89166ae</v>
    <v>en-US</v>
    <v>Generic</v>
  </rv>
  <rv s="0">
    <v>805306368</v>
    <v>Sheldon Whitehouse (Senate)</v>
    <v>b0cc302b-997e-48d1-af93-bbbca84296b4</v>
    <v>en-US</v>
    <v>Generic</v>
  </rv>
  <rv s="3">
    <v>49</v>
  </rv>
  <rv s="4">
    <v>https://www.bing.com/search?q=rhode+island&amp;form=skydnc</v>
    <v>Learn more on Bing</v>
  </rv>
  <rv s="1">
    <fb>925</fb>
    <v>12</v>
  </rv>
  <rv s="1">
    <fb>56852</fb>
    <v>12</v>
  </rv>
  <rv s="1">
    <fb>238000</fb>
    <v>12</v>
  </rv>
  <rv s="1">
    <fb>1097379</fb>
    <v>11</v>
  </rv>
  <rv s="1">
    <fb>0.31900000000000001</fb>
    <v>14</v>
  </rv>
  <rv s="1">
    <fb>0.86199999999999999</fb>
    <v>14</v>
  </rv>
  <rv s="1">
    <fb>0.65500000000000003</fb>
    <v>14</v>
  </rv>
  <rv s="1">
    <fb>0.2</fb>
    <v>14</v>
  </rv>
  <rv s="6">
    <v>#VALUE!</v>
    <v>en-US</v>
    <v>65a08f52-b469-4f7c-8353-9b3c0b2a5752</v>
    <v>536870912</v>
    <v>1</v>
    <v>185</v>
    <v>20</v>
    <v>Rhode Island</v>
    <v>7</v>
    <v>8</v>
    <v>Map</v>
    <v>9</v>
    <v>10</v>
    <v>US-RI</v>
    <v>1148</v>
    <v>1149</v>
    <v>1150</v>
    <v>4</v>
    <v>Rhode Island is a state in the New England region of the Northeastern United States. It borders Connecticut to its west; Massachusetts to its north and east; and the Atlantic Ocean to its south via Rhode Island Sound and Block Island Sound; and ...</v>
    <v>1151</v>
    <v>1152</v>
    <v>1153</v>
    <v>1150</v>
    <v>1158</v>
    <v>1159</v>
    <v>1160</v>
    <v>1161</v>
    <v>1162</v>
    <v>Rhode Island</v>
    <v>738</v>
    <v>1163</v>
    <v>321</v>
    <v>579</v>
    <v>409</v>
    <v>134</v>
    <v>1164</v>
    <v>583</v>
    <v>94</v>
    <v>1165</v>
    <v>21</v>
    <v>1166</v>
    <v>168</v>
    <v>30</v>
    <v>351</v>
    <v>1167</v>
    <v>556</v>
    <v>767</v>
    <v>746</v>
    <v>Rhode Island</v>
    <v>mdp/vdpid/27664</v>
  </rv>
  <rv s="0">
    <v>536870912</v>
    <v>Connecticut</v>
    <v>b3ca6523-435e-4a3b-8f78-1ad900a52cf8</v>
    <v>en-US</v>
    <v>Map</v>
  </rv>
  <rv s="1">
    <fb>14357</fb>
    <v>11</v>
  </rv>
  <rv s="1">
    <fb>5504</fb>
    <v>11</v>
  </rv>
  <rv s="0">
    <v>536870912</v>
    <v>Hartford</v>
    <v>b8b8ebf2-e2da-483f-8643-880dd55aad13</v>
    <v>en-US</v>
    <v>Map</v>
  </rv>
  <rv s="1">
    <fb>1352583</fb>
    <v>11</v>
  </rv>
  <rv s="1">
    <fb>1499116</fb>
    <v>11</v>
  </rv>
  <rv s="2">
    <v>42</v>
    <v>9</v>
    <v>186</v>
    <v>7</v>
    <v>0</v>
    <v>Image of Connecticut</v>
  </rv>
  <rv s="0">
    <v>536870912</v>
    <v>Bridgeport</v>
    <v>a8869591-489d-40ba-b80b-b6d1e6c19391</v>
    <v>en-US</v>
    <v>Map</v>
  </rv>
  <rv s="0">
    <v>805306368</v>
    <v>Ned Lamont (Governor)</v>
    <v>3685f682-77d1-4823-3b8f-bcb46698ef70</v>
    <v>en-US</v>
    <v>Generic</v>
  </rv>
  <rv s="0">
    <v>805306368</v>
    <v>Susan Bysiewicz (Lieutenant governor)</v>
    <v>e8219547-8f75-e4f3-3f07-7b5df6eb7c4c</v>
    <v>en-US</v>
    <v>Generic</v>
  </rv>
  <rv s="0">
    <v>805306368</v>
    <v>Richard Blumenthal (Senate)</v>
    <v>4e6038a9-b7ca-bb9c-0d4b-a75013d4185b</v>
    <v>en-US</v>
    <v>Generic</v>
  </rv>
  <rv s="0">
    <v>805306368</v>
    <v>Chris Murphy (Senate)</v>
    <v>693665e4-3df7-8219-3f37-3d54910459d6</v>
    <v>en-US</v>
    <v>Generic</v>
  </rv>
  <rv s="3">
    <v>50</v>
  </rv>
  <rv s="4">
    <v>https://www.bing.com/search?q=connecticut&amp;form=skydnc</v>
    <v>Learn more on Bing</v>
  </rv>
  <rv s="1">
    <fb>1075</fb>
    <v>12</v>
  </rv>
  <rv s="1">
    <fb>70331</fb>
    <v>12</v>
  </rv>
  <rv s="1">
    <fb>270500</fb>
    <v>12</v>
  </rv>
  <rv s="1">
    <fb>3605944</fb>
    <v>11</v>
  </rv>
  <rv s="1">
    <fb>0.13900000000000001</fb>
    <v>14</v>
  </rv>
  <rv s="1">
    <fb>0.89900000000000002</fb>
    <v>14</v>
  </rv>
  <rv s="1">
    <fb>0.67200000000000004</fb>
    <v>14</v>
  </rv>
  <rv s="1">
    <fb>0.80799999999999994</fb>
    <v>14</v>
  </rv>
  <rv s="6">
    <v>#VALUE!</v>
    <v>en-US</v>
    <v>b3ca6523-435e-4a3b-8f78-1ad900a52cf8</v>
    <v>536870912</v>
    <v>1</v>
    <v>189</v>
    <v>20</v>
    <v>Connecticut</v>
    <v>7</v>
    <v>8</v>
    <v>Map</v>
    <v>9</v>
    <v>10</v>
    <v>US-CT</v>
    <v>1170</v>
    <v>1171</v>
    <v>1172</v>
    <v>4</v>
    <v>Connecticut is the southernmost state in the New England region of the Northeastern United States. It borders Rhode Island to its east, Massachusetts to its north, New York to its west, and Long Island Sound to its south. Its capital is ...</v>
    <v>1173</v>
    <v>1174</v>
    <v>1175</v>
    <v>1176</v>
    <v>1181</v>
    <v>1182</v>
    <v>1183</v>
    <v>1184</v>
    <v>1185</v>
    <v>Connecticut</v>
    <v>374</v>
    <v>1186</v>
    <v>136</v>
    <v>347</v>
    <v>580</v>
    <v>31</v>
    <v>868</v>
    <v>527</v>
    <v>1187</v>
    <v>1188</v>
    <v>841</v>
    <v>1189</v>
    <v>136</v>
    <v>475</v>
    <v>377</v>
    <v>290</v>
    <v>556</v>
    <v>1190</v>
    <v>746</v>
    <v>Connecticut</v>
    <v>mdp/vdpid/7798</v>
  </rv>
  <rv s="0">
    <v>536870912</v>
    <v>New York</v>
    <v>caeb7b9a-f5d7-4686-8fb5-cf7628296b13</v>
    <v>en-US</v>
    <v>Map</v>
  </rv>
  <rv s="1">
    <fb>141300</fb>
    <v>11</v>
  </rv>
  <rv s="1">
    <fb>33711</fb>
    <v>11</v>
  </rv>
  <rv s="0">
    <v>536870912</v>
    <v>Albany</v>
    <v>62ca8245-972e-448d-af38-345d4a958798</v>
    <v>en-US</v>
    <v>Map</v>
  </rv>
  <rv s="1">
    <fb>7262279</fb>
    <v>11</v>
  </rv>
  <rv s="1">
    <fb>8231687</fb>
    <v>11</v>
  </rv>
  <rv s="2">
    <v>43</v>
    <v>9</v>
    <v>190</v>
    <v>7</v>
    <v>0</v>
    <v>Image of New York</v>
  </rv>
  <rv s="0">
    <v>536870912</v>
    <v>New York City</v>
    <v>60d5dc2b-c915-460b-b722-c9e3485499ca</v>
    <v>en-US</v>
    <v>Map</v>
  </rv>
  <rv s="0">
    <v>805306368</v>
    <v>Kathy Hochul (Governor)</v>
    <v>df92839d-3205-3454-b70c-aeefc37041a6</v>
    <v>en-US</v>
    <v>Generic</v>
  </rv>
  <rv s="0">
    <v>805306368</v>
    <v>Antonio Delgado (Lieutenant governor)</v>
    <v>c20a119d-42bf-2146-a5a5-f4ec19b8a648</v>
    <v>en-US</v>
    <v>Generic</v>
  </rv>
  <rv s="0">
    <v>805306368</v>
    <v>Chuck Schumer (Senate)</v>
    <v>d606edaa-bebe-be4b-5e66-17b8a58806b2</v>
    <v>en-US</v>
    <v>Generic</v>
  </rv>
  <rv s="0">
    <v>805306368</v>
    <v>Kirsten Gillibrand (Senate)</v>
    <v>ae592704-1bd7-e270-aa09-cb6ec83b3467</v>
    <v>en-US</v>
    <v>Generic</v>
  </rv>
  <rv s="3">
    <v>51</v>
  </rv>
  <rv s="4">
    <v>https://www.bing.com/search?q=new+york+state&amp;form=skydnc</v>
    <v>Learn more on Bing</v>
  </rv>
  <rv s="1">
    <fb>1132</fb>
    <v>12</v>
  </rv>
  <rv s="1">
    <fb>59269</fb>
    <v>12</v>
  </rv>
  <rv s="1">
    <fb>283400</fb>
    <v>12</v>
  </rv>
  <rv s="1">
    <fb>20201249</fb>
    <v>11</v>
  </rv>
  <rv s="1">
    <fb>0.15</fb>
    <v>14</v>
  </rv>
  <rv s="1">
    <fb>0.34200000000000003</fb>
    <v>14</v>
  </rv>
  <rv s="1">
    <fb>0.70099999999999996</fb>
    <v>14</v>
  </rv>
  <rv s="6">
    <v>#VALUE!</v>
    <v>en-US</v>
    <v>caeb7b9a-f5d7-4686-8fb5-cf7628296b13</v>
    <v>536870912</v>
    <v>1</v>
    <v>193</v>
    <v>20</v>
    <v>New York</v>
    <v>7</v>
    <v>8</v>
    <v>Map</v>
    <v>9</v>
    <v>10</v>
    <v>US-NY</v>
    <v>1193</v>
    <v>1194</v>
    <v>1195</v>
    <v>4</v>
    <v>New York, sometimes called New York State, is a state in the Northeastern region of the United States. A Mid-Atlantic state, New York borders New England, and has an international border with Canada. With almost 19.6 million residents, it is the ...</v>
    <v>1196</v>
    <v>1197</v>
    <v>1198</v>
    <v>1199</v>
    <v>1204</v>
    <v>1205</v>
    <v>1206</v>
    <v>1207</v>
    <v>1208</v>
    <v>New York</v>
    <v>659</v>
    <v>1209</v>
    <v>417</v>
    <v>1210</v>
    <v>409</v>
    <v>1026</v>
    <v>1211</v>
    <v>1117</v>
    <v>32</v>
    <v>999</v>
    <v>1070</v>
    <v>743</v>
    <v>136</v>
    <v>161</v>
    <v>263</v>
    <v>290</v>
    <v>140</v>
    <v>1212</v>
    <v>746</v>
    <v>New York</v>
    <v>mdp/vdpid/23161</v>
  </rv>
  <rv s="0">
    <v>536870912</v>
    <v>Pennsylvania</v>
    <v>6304580e-c803-4266-818a-971619176547</v>
    <v>en-US</v>
    <v>Map</v>
  </rv>
  <rv s="1">
    <fb>119283</fb>
    <v>11</v>
  </rv>
  <rv s="1">
    <fb>23303</fb>
    <v>11</v>
  </rv>
  <rv s="0">
    <v>536870912</v>
    <v>Harrisburg</v>
    <v>c0411c8e-89cf-5f47-d2f3-d5e52d320fff</v>
    <v>en-US</v>
    <v>Map</v>
  </rv>
  <rv s="1">
    <fb>4958859</fb>
    <v>11</v>
  </rv>
  <rv s="1">
    <fb>5612002</fb>
    <v>11</v>
  </rv>
  <rv s="2">
    <v>44</v>
    <v>9</v>
    <v>194</v>
    <v>7</v>
    <v>0</v>
    <v>Image of Pennsylvania</v>
  </rv>
  <rv s="0">
    <v>536870912</v>
    <v>Philadelphia</v>
    <v>020d4bbf-2971-4236-b87d-c3ec1d7f851c</v>
    <v>en-US</v>
    <v>Map</v>
  </rv>
  <rv s="0">
    <v>805306368</v>
    <v>Josh Shapiro (Governor)</v>
    <v>53262225-ea14-3f9e-bd31-7e9b978d5e27</v>
    <v>en-US</v>
    <v>Generic</v>
  </rv>
  <rv s="0">
    <v>805306368</v>
    <v>Austin Davis (Lieutenant governor)</v>
    <v>9d043ecc-c40b-67e4-0b39-b0df6bdd7dec</v>
    <v>en-US</v>
    <v>Generic</v>
  </rv>
  <rv s="0">
    <v>805306368</v>
    <v>Bob Casey Jr. (Senate)</v>
    <v>482f1d0d-db3e-a450-e80c-7c0f81833be7</v>
    <v>en-US</v>
    <v>Generic</v>
  </rv>
  <rv s="0">
    <v>805306368</v>
    <v>John Fetterman (Senate)</v>
    <v>0def1c22-1608-cc63-a1a2-07cb8272777b</v>
    <v>en-US</v>
    <v>Generic</v>
  </rv>
  <rv s="3">
    <v>52</v>
  </rv>
  <rv s="4">
    <v>https://www.bing.com/search?q=pennsylvania&amp;form=skydnc</v>
    <v>Learn more on Bing</v>
  </rv>
  <rv s="1">
    <fb>840</fb>
    <v>12</v>
  </rv>
  <rv s="1">
    <fb>53599</fb>
    <v>12</v>
  </rv>
  <rv s="1">
    <fb>166000</fb>
    <v>12</v>
  </rv>
  <rv s="1">
    <fb>13002700</fb>
    <v>11</v>
  </rv>
  <rv s="1">
    <fb>0.17</fb>
    <v>14</v>
  </rv>
  <rv s="1">
    <fb>0.28600000000000003</fb>
    <v>14</v>
  </rv>
  <rv s="1">
    <fb>0.628</fb>
    <v>14</v>
  </rv>
  <rv s="1">
    <fb>9.5000000000000001E-2</fb>
    <v>14</v>
  </rv>
  <rv s="1">
    <fb>0.21</fb>
    <v>14</v>
  </rv>
  <rv s="1">
    <fb>0.82599999999999996</fb>
    <v>14</v>
  </rv>
  <rv s="7">
    <v>#VALUE!</v>
    <v>en-US</v>
    <v>6304580e-c803-4266-818a-971619176547</v>
    <v>536870912</v>
    <v>1</v>
    <v>197</v>
    <v>25</v>
    <v>Pennsylvania</v>
    <v>7</v>
    <v>8</v>
    <v>Map</v>
    <v>9</v>
    <v>10</v>
    <v>US-PA</v>
    <v>1215</v>
    <v>1216</v>
    <v>1217</v>
    <v>4</v>
    <v>Pennsylvania, officially the Commonwealth of Pennsylvania, is a state spanning the Mid-Atlantic, Northeastern, Appalachian, and Great Lakes regions of the United States. Pennsylvania borders Delaware to its southeast, Maryland to its south, West ...</v>
    <v>1218</v>
    <v>1219</v>
    <v>1220</v>
    <v>1221</v>
    <v>1226</v>
    <v>1227</v>
    <v>1228</v>
    <v>1229</v>
    <v>1230</v>
    <v>Pennsylvania</v>
    <v>90</v>
    <v>190</v>
    <v>1231</v>
    <v>132</v>
    <v>1232</v>
    <v>687</v>
    <v>314</v>
    <v>1233</v>
    <v>408</v>
    <v>324</v>
    <v>141</v>
    <v>55</v>
    <v>1234</v>
    <v>136</v>
    <v>1235</v>
    <v>417</v>
    <v>1236</v>
    <v>924</v>
    <v>1237</v>
    <v>746</v>
    <v>Pennsylvania</v>
    <v>mdp/vdpid/25623</v>
  </rv>
  <rv s="0">
    <v>536870912</v>
    <v>New Jersey</v>
    <v>05277898-b62b-4878-8632-09d29756a2ff</v>
    <v>en-US</v>
    <v>Map</v>
  </rv>
  <rv s="1">
    <fb>22591.4</fb>
    <v>11</v>
  </rv>
  <rv s="1">
    <fb>26793</fb>
    <v>11</v>
  </rv>
  <rv s="0">
    <v>536870912</v>
    <v>Trenton</v>
    <v>6fa8f821-25c7-45dc-ab44-318e7657779c</v>
    <v>en-US</v>
    <v>Map</v>
  </rv>
  <rv s="1">
    <fb>3189486</fb>
    <v>11</v>
  </rv>
  <rv s="1">
    <fb>3604409</fb>
    <v>11</v>
  </rv>
  <rv s="2">
    <v>45</v>
    <v>9</v>
    <v>198</v>
    <v>7</v>
    <v>0</v>
    <v>Image of New Jersey</v>
  </rv>
  <rv s="0">
    <v>536870912</v>
    <v>Newark</v>
    <v>12526fe6-792c-45e6-8124-54fec8a5d9e0</v>
    <v>en-US</v>
    <v>Map</v>
  </rv>
  <rv s="0">
    <v>805306368</v>
    <v>Phil Murphy (Governor)</v>
    <v>5f2e6941-5a52-30bf-801e-af03a8a1c6f8</v>
    <v>en-US</v>
    <v>Generic</v>
  </rv>
  <rv s="0">
    <v>805306368</v>
    <v>Tahesha Way (Lieutenant governor)</v>
    <v>f27ba542-e503-cdab-ab90-93caed490f68</v>
    <v>en-US</v>
    <v>Generic</v>
  </rv>
  <rv s="0">
    <v>805306368</v>
    <v>Bob Menendez (Senate)</v>
    <v>c6ef2717-08b7-ea7c-9b8f-e45aff0d510f</v>
    <v>en-US</v>
    <v>Generic</v>
  </rv>
  <rv s="0">
    <v>805306368</v>
    <v>Cory Booker (Senate)</v>
    <v>d883e813-4e4d-8245-2d50-b9f9e13072c6</v>
    <v>en-US</v>
    <v>Generic</v>
  </rv>
  <rv s="3">
    <v>53</v>
  </rv>
  <rv s="4">
    <v>https://www.bing.com/search?q=new+jersey&amp;form=skydnc</v>
    <v>Learn more on Bing</v>
  </rv>
  <rv s="1">
    <fb>1192</fb>
    <v>12</v>
  </rv>
  <rv s="1">
    <fb>72093</fb>
    <v>12</v>
  </rv>
  <rv s="1">
    <fb>315900</fb>
    <v>12</v>
  </rv>
  <rv s="1">
    <fb>9288994</fb>
    <v>11</v>
  </rv>
  <rv s="1">
    <fb>0.36799999999999999</fb>
    <v>14</v>
  </rv>
  <rv s="1">
    <fb>0.14800000000000002</fb>
    <v>14</v>
  </rv>
  <rv s="1">
    <fb>0.217</fb>
    <v>14</v>
  </rv>
  <rv s="1">
    <fb>0.65900000000000003</fb>
    <v>14</v>
  </rv>
  <rv s="1">
    <fb>0.72599999999999998</fb>
    <v>14</v>
  </rv>
  <rv s="7">
    <v>#VALUE!</v>
    <v>en-US</v>
    <v>05277898-b62b-4878-8632-09d29756a2ff</v>
    <v>536870912</v>
    <v>1</v>
    <v>201</v>
    <v>25</v>
    <v>New Jersey</v>
    <v>7</v>
    <v>8</v>
    <v>Map</v>
    <v>9</v>
    <v>10</v>
    <v>US-NJ</v>
    <v>1240</v>
    <v>1241</v>
    <v>1242</v>
    <v>4</v>
    <v>New Jersey is a state situated within both the Mid-Atlantic and Northeastern regions of the United States. It is the most densely populated of all 50 U.S. states, and is situated at the center of the Northeast megalopolis. New Jersey is bordered ...</v>
    <v>1243</v>
    <v>1244</v>
    <v>1245</v>
    <v>1246</v>
    <v>1251</v>
    <v>1252</v>
    <v>1253</v>
    <v>1254</v>
    <v>1255</v>
    <v>New Jersey</v>
    <v>90</v>
    <v>1019</v>
    <v>1256</v>
    <v>349</v>
    <v>1210</v>
    <v>605</v>
    <v>692</v>
    <v>1257</v>
    <v>1258</v>
    <v>1259</v>
    <v>447</v>
    <v>948</v>
    <v>1260</v>
    <v>136</v>
    <v>202</v>
    <v>60</v>
    <v>819</v>
    <v>641</v>
    <v>1261</v>
    <v>746</v>
    <v>New Jersey</v>
    <v>mdp/vdpid/23117</v>
  </rv>
  <rv s="0">
    <v>536870912</v>
    <v>Delaware</v>
    <v>8ad617cc-3d7a-4b3c-a787-098de959ccc4</v>
    <v>en-US</v>
    <v>Map</v>
  </rv>
  <rv s="1">
    <fb>6452</fb>
    <v>11</v>
  </rv>
  <rv s="1">
    <fb>5804</fb>
    <v>11</v>
  </rv>
  <rv s="0">
    <v>536870912</v>
    <v>Dover</v>
    <v>e2074a3a-aa84-0f74-453a-3167a0a32abc</v>
    <v>en-US</v>
    <v>Map</v>
  </rv>
  <rv s="1">
    <fb>344022</fb>
    <v>11</v>
  </rv>
  <rv s="1">
    <fb>426149</fb>
    <v>11</v>
  </rv>
  <rv s="2">
    <v>46</v>
    <v>9</v>
    <v>202</v>
    <v>7</v>
    <v>0</v>
    <v>Image of Delaware</v>
  </rv>
  <rv s="0">
    <v>536870912</v>
    <v>Wilmington</v>
    <v>77a8f223-fe51-4aa2-8e3d-6c81e5bc270e</v>
    <v>en-US</v>
    <v>Map</v>
  </rv>
  <rv s="0">
    <v>805306368</v>
    <v>John Carney (Governor)</v>
    <v>27d50603-eaaa-4817-8ca0-edafa395697d</v>
    <v>en-US</v>
    <v>Generic</v>
  </rv>
  <rv s="0">
    <v>805306368</v>
    <v>Bethany Hall-Long (Lieutenant governor)</v>
    <v>ee026ac0-4056-4f6d-e38a-e7f7b78c42f4</v>
    <v>en-US</v>
    <v>Generic</v>
  </rv>
  <rv s="0">
    <v>805306368</v>
    <v>Tom Carper (Senate)</v>
    <v>3ff8fd28-4b44-989d-91c9-0ec2667986ed</v>
    <v>en-US</v>
    <v>Generic</v>
  </rv>
  <rv s="0">
    <v>805306368</v>
    <v>Chris Coons (Senate)</v>
    <v>8249148d-abe6-9dcf-9cd0-7df672b27a3a</v>
    <v>en-US</v>
    <v>Generic</v>
  </rv>
  <rv s="3">
    <v>54</v>
  </rv>
  <rv s="4">
    <v>https://www.bing.com/search?q=delaware&amp;form=skydnc</v>
    <v>Learn more on Bing</v>
  </rv>
  <rv s="1">
    <fb>1018</fb>
    <v>12</v>
  </rv>
  <rv s="1">
    <fb>60509</fb>
    <v>12</v>
  </rv>
  <rv s="1">
    <fb>231500</fb>
    <v>12</v>
  </rv>
  <rv s="1">
    <fb>989948</fb>
    <v>11</v>
  </rv>
  <rv s="1">
    <fb>0.3</fb>
    <v>14</v>
  </rv>
  <rv s="1">
    <fb>8.6999999999999994E-2</fb>
    <v>14</v>
  </rv>
  <rv s="1">
    <fb>0.21600000000000003</fb>
    <v>14</v>
  </rv>
  <rv s="1">
    <fb>0.70400000000000007</fb>
    <v>14</v>
  </rv>
  <rv s="6">
    <v>#VALUE!</v>
    <v>en-US</v>
    <v>8ad617cc-3d7a-4b3c-a787-098de959ccc4</v>
    <v>536870912</v>
    <v>1</v>
    <v>205</v>
    <v>20</v>
    <v>Delaware</v>
    <v>7</v>
    <v>8</v>
    <v>Map</v>
    <v>9</v>
    <v>10</v>
    <v>US-DE</v>
    <v>1264</v>
    <v>1265</v>
    <v>1266</v>
    <v>4</v>
    <v>Delaware is a state in the Northeast and Mid-Atlantic regions of the United States. It borders Maryland to its south and west, Pennsylvania to its north, New Jersey to its northeast, and the Atlantic Ocean to its east. The state's name derives ...</v>
    <v>1267</v>
    <v>1268</v>
    <v>1269</v>
    <v>1270</v>
    <v>1275</v>
    <v>1276</v>
    <v>1277</v>
    <v>1278</v>
    <v>1279</v>
    <v>Delaware</v>
    <v>944</v>
    <v>1280</v>
    <v>140</v>
    <v>1232</v>
    <v>716</v>
    <v>192</v>
    <v>1281</v>
    <v>640</v>
    <v>1282</v>
    <v>609</v>
    <v>169</v>
    <v>102</v>
    <v>136</v>
    <v>200</v>
    <v>258</v>
    <v>1283</v>
    <v>641</v>
    <v>1284</v>
    <v>746</v>
    <v>Delaware</v>
    <v>mdp/vdpid/8831</v>
  </rv>
  <rv s="0">
    <v>536870912</v>
    <v>Maryland</v>
    <v>4c472f4d-06a8-4d90-8bb8-da4d168c73fe</v>
    <v>en-US</v>
    <v>Map</v>
  </rv>
  <rv s="1">
    <fb>32131</fb>
    <v>11</v>
  </rv>
  <rv s="1">
    <fb>17044</fb>
    <v>11</v>
  </rv>
  <rv s="0">
    <v>536870912</v>
    <v>Annapolis</v>
    <v>5c1c2452-fad3-09a7-1bd5-bafdf1acf665</v>
    <v>en-US</v>
    <v>Map</v>
  </rv>
  <rv s="1">
    <fb>2166389</fb>
    <v>11</v>
  </rv>
  <rv s="1">
    <fb>2447127</fb>
    <v>11</v>
  </rv>
  <rv s="2">
    <v>47</v>
    <v>9</v>
    <v>206</v>
    <v>7</v>
    <v>0</v>
    <v>Image of Maryland</v>
  </rv>
  <rv s="0">
    <v>536870912</v>
    <v>Baltimore</v>
    <v>ee720710-86f4-43c1-914a-9e12af6cb368</v>
    <v>en-US</v>
    <v>Map</v>
  </rv>
  <rv s="0">
    <v>805306368</v>
    <v>Wes Moore (Governor)</v>
    <v>061797ca-ac16-c2b9-5af5-fc8b9f70c021</v>
    <v>en-US</v>
    <v>Generic</v>
  </rv>
  <rv s="0">
    <v>805306368</v>
    <v>Aruna Miller (Lieutenant governor)</v>
    <v>4a11c83c-3bfa-1c3b-dcfb-99dd4e08405b</v>
    <v>en-US</v>
    <v>Generic</v>
  </rv>
  <rv s="0">
    <v>805306368</v>
    <v>Ben Cardin (Senate)</v>
    <v>369ffef7-36b9-bd83-c02b-b87181170a7a</v>
    <v>en-US</v>
    <v>Generic</v>
  </rv>
  <rv s="0">
    <v>805306368</v>
    <v>Chris Van Hollen (Senate)</v>
    <v>6a847e3b-fae5-cf26-44fb-8c8c4cd3cfb6</v>
    <v>en-US</v>
    <v>Generic</v>
  </rv>
  <rv s="3">
    <v>55</v>
  </rv>
  <rv s="4">
    <v>https://www.bing.com/search?q=maryland&amp;form=skydnc</v>
    <v>Learn more on Bing</v>
  </rv>
  <rv s="1">
    <fb>1230</fb>
    <v>12</v>
  </rv>
  <rv s="1">
    <fb>74551</fb>
    <v>12</v>
  </rv>
  <rv s="1">
    <fb>286900</fb>
    <v>12</v>
  </rv>
  <rv s="1">
    <fb>6165129</fb>
    <v>11</v>
  </rv>
  <rv s="1">
    <fb>0.14099999999999999</fb>
    <v>14</v>
  </rv>
  <rv s="1">
    <fb>0.379</fb>
    <v>14</v>
  </rv>
  <rv s="1">
    <fb>0.89400000000000002</fb>
    <v>14</v>
  </rv>
  <rv s="1">
    <fb>0.67900000000000005</fb>
    <v>14</v>
  </rv>
  <rv s="1">
    <fb>0.59599999999999997</fb>
    <v>14</v>
  </rv>
  <rv s="6">
    <v>#VALUE!</v>
    <v>en-US</v>
    <v>4c472f4d-06a8-4d90-8bb8-da4d168c73fe</v>
    <v>536870912</v>
    <v>1</v>
    <v>209</v>
    <v>20</v>
    <v>Maryland</v>
    <v>7</v>
    <v>8</v>
    <v>Map</v>
    <v>9</v>
    <v>210</v>
    <v>US-MD</v>
    <v>1287</v>
    <v>1288</v>
    <v>1289</v>
    <v>4</v>
    <v>Maryland is a state in the Mid-Atlantic region of the United States. The state borders Virginia to its south, West Virginia to its west, Pennsylvania to its north, Delaware to its east, the Atlantic Ocean, and the national capital of Washington, ...</v>
    <v>1290</v>
    <v>1291</v>
    <v>1292</v>
    <v>1293</v>
    <v>1298</v>
    <v>1299</v>
    <v>1300</v>
    <v>1301</v>
    <v>1302</v>
    <v>Maryland</v>
    <v>344</v>
    <v>1303</v>
    <v>897</v>
    <v>1304</v>
    <v>605</v>
    <v>98</v>
    <v>1305</v>
    <v>264</v>
    <v>193</v>
    <v>1306</v>
    <v>1235</v>
    <v>1307</v>
    <v>136</v>
    <v>475</v>
    <v>138</v>
    <v>640</v>
    <v>164</v>
    <v>1308</v>
    <v>746</v>
    <v>Maryland</v>
    <v>mdp/vdpid/20487</v>
  </rv>
  <rv s="0">
    <v>536870912</v>
    <v>Washington, D.C.</v>
    <v>216726d1-8987-06d3-5eff-823da05c3d3c</v>
    <v>en-US</v>
    <v>Map</v>
  </rv>
  <rv s="1">
    <fb>177</fb>
    <v>11</v>
  </rv>
  <rv s="1">
    <fb>4690</fb>
    <v>11</v>
  </rv>
  <rv s="1">
    <fb>273390</fb>
    <v>11</v>
  </rv>
  <rv s="1">
    <fb>313718</fb>
    <v>11</v>
  </rv>
  <rv s="2">
    <v>48</v>
    <v>9</v>
    <v>211</v>
    <v>7</v>
    <v>0</v>
    <v>Image of Washington, D.C.</v>
  </rv>
  <rv s="0">
    <v>805306368</v>
    <v>Muriel Bowser (Mayor)</v>
    <v>ba0efeff-89d3-9653-396a-5cc380b1d241</v>
    <v>en-US</v>
    <v>Generic</v>
  </rv>
  <rv s="3">
    <v>56</v>
  </rv>
  <rv s="4">
    <v>https://www.bing.com/search?q=washington%2c+d.c.&amp;form=skydnc</v>
    <v>Learn more on Bing</v>
  </rv>
  <rv s="1">
    <fb>1327</fb>
    <v>12</v>
  </rv>
  <rv s="1">
    <fb>70848</fb>
    <v>12</v>
  </rv>
  <rv s="1">
    <fb>475800</fb>
    <v>12</v>
  </rv>
  <rv s="1">
    <fb>2.2200000000000002</fb>
    <v>13</v>
  </rv>
  <rv s="1">
    <fb>689545</fb>
    <v>11</v>
  </rv>
  <rv s="1">
    <fb>0.13200000000000001</fb>
    <v>14</v>
  </rv>
  <rv s="1">
    <fb>0.115</fb>
    <v>14</v>
  </rv>
  <rv s="1">
    <fb>0.54600000000000004</fb>
    <v>14</v>
  </rv>
  <rv s="1">
    <fb>0.48299999999999998</fb>
    <v>14</v>
  </rv>
  <rv s="1">
    <fb>0.89300000000000002</fb>
    <v>14</v>
  </rv>
  <rv s="1">
    <fb>0.106</fb>
    <v>14</v>
  </rv>
  <rv s="1">
    <fb>0.68299999999999994</fb>
    <v>14</v>
  </rv>
  <rv s="1">
    <fb>0.441</fb>
    <v>14</v>
  </rv>
  <rv s="11">
    <v>#VALUE!</v>
    <v>en-US</v>
    <v>216726d1-8987-06d3-5eff-823da05c3d3c</v>
    <v>536870912</v>
    <v>1</v>
    <v>214</v>
    <v>215</v>
    <v>Washington, D.C.</v>
    <v>7</v>
    <v>8</v>
    <v>Map</v>
    <v>9</v>
    <v>10</v>
    <v>US-DC</v>
    <v>1311</v>
    <v>1312</v>
    <v>4</v>
    <v>Washington, D.C., formally the District of Columbia and commonly called Washington or D.C., is the capital city and the federal district of the United States. The city is located on the east bank of the Potomac River, which forms its ...</v>
    <v>1313</v>
    <v>1314</v>
    <v>1315</v>
    <v>1317</v>
    <v>1318</v>
    <v>1319</v>
    <v>1320</v>
    <v>1321</v>
    <v>Washington, D.C.</v>
    <v>1322</v>
    <v>1323</v>
    <v>1324</v>
    <v>1325</v>
    <v>605</v>
    <v>897</v>
    <v>1326</v>
    <v>1327</v>
    <v>1304</v>
    <v>1328</v>
    <v>1329</v>
    <v>1330</v>
    <v>168</v>
    <v>820</v>
    <v>138</v>
    <v>1117</v>
    <v>106</v>
    <v>1331</v>
    <v>746</v>
    <v>Washington, D.C.</v>
    <v>mdp/vdpid/9130</v>
  </rv>
  <rv s="0">
    <v>536870912</v>
    <v>Alaska</v>
    <v>31c4c7a1-54e7-4306-ac9b-f1b02e85bda5</v>
    <v>en-US</v>
    <v>Map</v>
  </rv>
  <rv s="1">
    <fb>1717856</fb>
    <v>11</v>
  </rv>
  <rv s="1">
    <fb>1503</fb>
    <v>11</v>
  </rv>
  <rv s="0">
    <v>536870912</v>
    <v>Juneau</v>
    <v>ce47a020-534a-e2f0-3b98-c25d5457ce0e</v>
    <v>en-US</v>
    <v>Map</v>
  </rv>
  <rv s="1">
    <fb>250969</fb>
    <v>11</v>
  </rv>
  <rv s="1">
    <fb>310658</fb>
    <v>11</v>
  </rv>
  <rv s="2">
    <v>49</v>
    <v>9</v>
    <v>216</v>
    <v>7</v>
    <v>0</v>
    <v>Image of Alaska</v>
  </rv>
  <rv s="0">
    <v>536870912</v>
    <v>Anchorage</v>
    <v>bd15c49e-153e-8826-0032-c90bafba7d11</v>
    <v>en-US</v>
    <v>Map</v>
  </rv>
  <rv s="0">
    <v>805306368</v>
    <v>Mike Dunleavy (Governor)</v>
    <v>86533fd4-0581-b5ef-b7d9-2a5897049014</v>
    <v>en-US</v>
    <v>Generic</v>
  </rv>
  <rv s="0">
    <v>805306368</v>
    <v>Nancy Dahlstrom (Lieutenant governor)</v>
    <v>9004ab7f-e3e7-3f05-596c-0fe7e02eb6db</v>
    <v>en-US</v>
    <v>Generic</v>
  </rv>
  <rv s="0">
    <v>805306368</v>
    <v>Lisa Murkowski (Senate)</v>
    <v>18b81ffa-9007-62da-3b30-acbefbf51353</v>
    <v>en-US</v>
    <v>Generic</v>
  </rv>
  <rv s="0">
    <v>805306368</v>
    <v>Dan Sullivan (Senate)</v>
    <v>147235ce-727a-24ed-0dca-9a7fdcca7d71</v>
    <v>en-US</v>
    <v>Generic</v>
  </rv>
  <rv s="3">
    <v>57</v>
  </rv>
  <rv s="4">
    <v>https://www.bing.com/search?q=alaska&amp;form=skydnc</v>
    <v>Learn more on Bing</v>
  </rv>
  <rv s="1">
    <fb>1146</fb>
    <v>12</v>
  </rv>
  <rv s="1">
    <fb>72515</fb>
    <v>12</v>
  </rv>
  <rv s="1">
    <fb>250000</fb>
    <v>12</v>
  </rv>
  <rv s="3">
    <v>58</v>
  </rv>
  <rv s="1">
    <fb>2.81</fb>
    <v>13</v>
  </rv>
  <rv s="1">
    <fb>733391</fb>
    <v>11</v>
  </rv>
  <rv s="1">
    <fb>0.14800000000000002</fb>
    <v>15</v>
  </rv>
  <rv s="1">
    <fb>0.28000000000000003</fb>
    <v>14</v>
  </rv>
  <rv s="1">
    <fb>0.92099999999999993</fb>
    <v>14</v>
  </rv>
  <rv s="1">
    <fb>0.252</fb>
    <v>14</v>
  </rv>
  <rv s="1">
    <fb>7.4999999999999997E-2</fb>
    <v>14</v>
  </rv>
  <rv s="1">
    <fb>0.66500000000000004</fb>
    <v>14</v>
  </rv>
  <rv s="3">
    <v>59</v>
  </rv>
  <rv s="7">
    <v>#VALUE!</v>
    <v>en-US</v>
    <v>31c4c7a1-54e7-4306-ac9b-f1b02e85bda5</v>
    <v>536870912</v>
    <v>1</v>
    <v>219</v>
    <v>25</v>
    <v>Alaska</v>
    <v>7</v>
    <v>8</v>
    <v>Map</v>
    <v>9</v>
    <v>10</v>
    <v>US-AK</v>
    <v>1334</v>
    <v>1335</v>
    <v>1336</v>
    <v>4</v>
    <v>Alaska is a non-contiguous U.S. state on the northwest extremity of North America. It borders British Columbia and Yukon in Canada to the east and it shares a western maritime border in the Bering Strait with Russia's Chukotka Autonomous Okrug. ...</v>
    <v>1337</v>
    <v>1338</v>
    <v>1339</v>
    <v>1340</v>
    <v>1345</v>
    <v>1346</v>
    <v>1347</v>
    <v>1348</v>
    <v>1349</v>
    <v>Alaska</v>
    <v>1350</v>
    <v>1351</v>
    <v>1352</v>
    <v>287</v>
    <v>61</v>
    <v>1353</v>
    <v>324</v>
    <v>1354</v>
    <v>192</v>
    <v>161</v>
    <v>1355</v>
    <v>446</v>
    <v>199</v>
    <v>260</v>
    <v>416</v>
    <v>292</v>
    <v>1356</v>
    <v>1357</v>
    <v>1358</v>
    <v>1359</v>
    <v>Alaska</v>
    <v>mdp/vdpid/1040</v>
  </rv>
  <rv s="0">
    <v>536870912</v>
    <v>Hawaii</v>
    <v>b6f01eaf-aecf-44f6-b64d-1f6e982365c3</v>
    <v>en-US</v>
    <v>Map</v>
  </rv>
  <rv s="1">
    <fb>28311</fb>
    <v>11</v>
  </rv>
  <rv s="1">
    <fb>3369</fb>
    <v>11</v>
  </rv>
  <rv s="0">
    <v>536870912</v>
    <v>Honolulu</v>
    <v>d731fc3c-d469-8636-dd36-2af83cf55145</v>
    <v>en-US</v>
    <v>Map</v>
  </rv>
  <rv s="1">
    <fb>450572</fb>
    <v>11</v>
  </rv>
  <rv s="1">
    <fb>537114</fb>
    <v>11</v>
  </rv>
  <rv s="2">
    <v>50</v>
    <v>9</v>
    <v>220</v>
    <v>7</v>
    <v>0</v>
    <v>Image of Hawaii</v>
  </rv>
  <rv s="0">
    <v>805306368</v>
    <v>Josh Green (Governor)</v>
    <v>e8a1f48b-8616-45f1-b58d-b75ef6372200</v>
    <v>en-US</v>
    <v>Generic</v>
  </rv>
  <rv s="0">
    <v>805306368</v>
    <v>Sylvia Luke (Lieutenant governor)</v>
    <v>066a4cfb-d2cd-eccc-15dd-58cb91f6b37c</v>
    <v>en-US</v>
    <v>Generic</v>
  </rv>
  <rv s="0">
    <v>805306368</v>
    <v>Brian Schatz (Senate)</v>
    <v>3535669b-5032-2a76-4ab4-a1e68e3a7e12</v>
    <v>en-US</v>
    <v>Generic</v>
  </rv>
  <rv s="0">
    <v>805306368</v>
    <v>Mazie Hirono (Senate)</v>
    <v>bce03738-9d01-8003-4b4b-9af4711c7ddf</v>
    <v>en-US</v>
    <v>Generic</v>
  </rv>
  <rv s="3">
    <v>60</v>
  </rv>
  <rv s="4">
    <v>https://www.bing.com/search?q=hawaii&amp;form=skydnc</v>
    <v>Learn more on Bing</v>
  </rv>
  <rv s="1">
    <fb>1438</fb>
    <v>12</v>
  </rv>
  <rv s="1">
    <fb>69515</fb>
    <v>12</v>
  </rv>
  <rv s="1">
    <fb>515300</fb>
    <v>12</v>
  </rv>
  <rv s="3">
    <v>61</v>
  </rv>
  <rv s="1">
    <fb>3.02</fb>
    <v>13</v>
  </rv>
  <rv s="1">
    <fb>1455271</fb>
    <v>11</v>
  </rv>
  <rv s="1">
    <fb>0.373</fb>
    <v>14</v>
  </rv>
  <rv s="1">
    <fb>0.17699999999999999</fb>
    <v>14</v>
  </rv>
  <rv s="1">
    <fb>0.61499999999999999</fb>
    <v>14</v>
  </rv>
  <rv s="7">
    <v>#VALUE!</v>
    <v>en-US</v>
    <v>b6f01eaf-aecf-44f6-b64d-1f6e982365c3</v>
    <v>536870912</v>
    <v>1</v>
    <v>223</v>
    <v>25</v>
    <v>Hawaii</v>
    <v>7</v>
    <v>8</v>
    <v>Map</v>
    <v>9</v>
    <v>10</v>
    <v>US-HI</v>
    <v>1362</v>
    <v>1363</v>
    <v>1364</v>
    <v>4</v>
    <v>Hawaii is an island state in the Western region of the United States, about 2,000 miles from the U.S. mainland in the Pacific Ocean. It is the only state outside North America which is an archipelago, and the only one in the tropics.</v>
    <v>1365</v>
    <v>1366</v>
    <v>1367</v>
    <v>1364</v>
    <v>1372</v>
    <v>1373</v>
    <v>1374</v>
    <v>1375</v>
    <v>1376</v>
    <v>Hawaii</v>
    <v>1377</v>
    <v>1378</v>
    <v>1379</v>
    <v>499</v>
    <v>1093</v>
    <v>580</v>
    <v>1380</v>
    <v>59</v>
    <v>351</v>
    <v>1381</v>
    <v>638</v>
    <v>255</v>
    <v>1382</v>
    <v>61</v>
    <v>98</v>
    <v>227</v>
    <v>1259</v>
    <v>98</v>
    <v>581</v>
    <v>1359</v>
    <v>Hawaii</v>
    <v>mdp/vdpid/13656</v>
  </rv>
  <rv s="0">
    <v>536870912</v>
    <v>United States Virgin Islands</v>
    <v>38bd827b-bc00-140e-85be-46a96078429c</v>
    <v>en-US</v>
    <v>Map</v>
  </rv>
  <rv s="1">
    <fb>346.36</fb>
    <v>11</v>
  </rv>
  <rv s="1">
    <fb>1340</fb>
    <v>229</v>
  </rv>
  <rv s="0">
    <v>536870912</v>
    <v>Charlotte Amalie</v>
    <v>2d41af7f-c44c-6d7e-8f93-e0f6f55e59eb</v>
    <v>en-US</v>
    <v>Map</v>
  </rv>
  <rv s="1">
    <fb>1996000000</fb>
    <v>12</v>
  </rv>
  <rv s="2">
    <v>51</v>
    <v>9</v>
    <v>225</v>
    <v>7</v>
    <v>0</v>
    <v>Image of United States Virgin Islands</v>
  </rv>
  <rv s="0">
    <v>805306368</v>
    <v>Joe Biden (President)</v>
    <v>cad484f9-be75-7a78-12dd-16233f823cd7</v>
    <v>en-US</v>
    <v>Generic</v>
  </rv>
  <rv s="0">
    <v>805306368</v>
    <v>Kamala Harris (Vice president)</v>
    <v>ef5cf66f-32b7-7271-286a-8e8313eda5c5</v>
    <v>en-US</v>
    <v>Generic</v>
  </rv>
  <rv s="0">
    <v>805306368</v>
    <v>Albert Bryan Jr. (Governor)</v>
    <v>71c77ccf-1822-3acf-3c77-214cba7e05c2</v>
    <v>en-US</v>
    <v>Generic</v>
  </rv>
  <rv s="0">
    <v>805306368</v>
    <v>Tregenza Roach (Lieutenant governor)</v>
    <v>dad68e0c-90f2-f0a9-e352-a0b15aab31da</v>
    <v>en-US</v>
    <v>Generic</v>
  </rv>
  <rv s="3">
    <v>62</v>
  </rv>
  <rv s="4">
    <v>https://www.bing.com/search?q=united+states+virgin+islands&amp;form=skydnc</v>
    <v>Learn more on Bing</v>
  </rv>
  <rv s="1">
    <fb>105413</fb>
    <v>11</v>
  </rv>
  <rv s="12">
    <v>#VALUE!</v>
    <v>en-US</v>
    <v>38bd827b-bc00-140e-85be-46a96078429c</v>
    <v>536870912</v>
    <v>1</v>
    <v>226</v>
    <v>227</v>
    <v>United States Virgin Islands</v>
    <v>7</v>
    <v>8</v>
    <v>Map</v>
    <v>9</v>
    <v>228</v>
    <v>VI</v>
    <v>1385</v>
    <v>1386</v>
    <v>1387</v>
    <v>USD</v>
    <v>The United States Virgin Islands, officially the Virgin Islands of the United States, are a group of Caribbean islands and an unincorporated and organized territory of the United States. The islands are geographically part of the Virgin Islands ...</v>
    <v>1388</v>
    <v>1389</v>
    <v>1387</v>
    <v>1394</v>
    <v>1395</v>
    <v>United States Virgin Islands</v>
    <v>Virgin Islands March</v>
    <v>90</v>
    <v>U.S. Virgin Islands</v>
    <v>1396</v>
    <v>United States Virgin Islands</v>
    <v>mdp/vdpid/252</v>
  </rv>
</rvData>
</file>

<file path=xl/richData/rdrichvaluestructure.xml><?xml version="1.0" encoding="utf-8"?>
<rvStructures xmlns="http://schemas.microsoft.com/office/spreadsheetml/2017/richdata" count="13">
  <s t="_linkedentity2">
    <k n="%EntityServiceId" t="i"/>
    <k n="_DisplayString" t="s"/>
    <k n="%EntityId" t="s"/>
    <k n="%EntityCulture" t="s"/>
    <k n="_Icon" t="s"/>
  </s>
  <s t="_formattednumber">
    <k n="_Format" t="spb"/>
  </s>
  <s t="_webimage">
    <k n="WebImageIdentifier" t="i"/>
    <k n="_Provider" t="spb"/>
    <k n="Attribution" t="spb"/>
    <k n="CalcOrigin" t="i"/>
    <k n="ComputedImage" t="b"/>
    <k n="Text" t="s"/>
  </s>
  <s t="_array">
    <k n="array" t="a"/>
  </s>
  <s t="_hyperlink">
    <k n="Address" t="s"/>
    <k n="Text" t="s"/>
  </s>
  <s t="_linkedentity2core">
    <k n="_CRID" t="e"/>
    <k n="%EntityCulture" t="s"/>
    <k n="%EntityId" t="s"/>
    <k n="%EntityServiceId" t="i"/>
    <k n="%IsRefreshable" t="b"/>
    <k n="_Attribution" t="spb"/>
    <k n="_Display" t="spb"/>
    <k n="_DisplayString" t="s"/>
    <k n="_Flags" t="spb"/>
    <k n="_Format" t="spb"/>
    <k n="_Icon" t="s"/>
    <k n="_Provider" t="spb"/>
    <k n="_SubLabel" t="spb"/>
    <k n="Abbreviation" t="s"/>
    <k n="Area" t="r"/>
    <k n="Building permits" t="r"/>
    <k n="Capital/Major City" t="r"/>
    <k n="Country/region" t="r"/>
    <k n="Description" t="s"/>
    <k n="Households" t="r"/>
    <k n="Housing units" t="r"/>
    <k n="Image" t="r"/>
    <k n="Largest city" t="r"/>
    <k n="Leader(s)" t="r"/>
    <k n="LearnMoreOnLink" t="r"/>
    <k n="Median gross rent" t="r"/>
    <k n="Median household income" t="r"/>
    <k n="Median value, owner-occupied housing units" t="r"/>
    <k n="Name" t="s"/>
    <k n="Persons per household" t="r"/>
    <k n="Population" t="r"/>
    <k n="Population change (%)" t="r"/>
    <k n="Population: Age 65+ (%)" t="r"/>
    <k n="Population: American Indian and Alaskan Native (%)" t="r"/>
    <k n="Population: Asian (%)" t="r"/>
    <k n="Population: Bachelor's degree or higher (%)" t="r"/>
    <k n="Population: Black or African American (%)" t="r"/>
    <k n="Population: Foreign born persons (%)" t="r"/>
    <k n="Population: High school graduate or higher (%)" t="r"/>
    <k n="Population: Hispanic or Latino (%)" t="r"/>
    <k n="Population: In civilian labor force (%)" t="r"/>
    <k n="Population: Native Hawaiian and Other Pacific Islander (%)" t="r"/>
    <k n="Population: Persons with a disability (%)" t="r"/>
    <k n="Population: Two or more races (%)" t="r"/>
    <k n="Population: Under age 18 (%)" t="r"/>
    <k n="Population: Under age 5 (%)" t="r"/>
    <k n="Population: White (%)" t="r"/>
    <k n="UniqueName" t="s"/>
    <k n="VDPID/VSID" t="s"/>
  </s>
  <s t="_linkedentity2core">
    <k n="_CRID" t="e"/>
    <k n="%EntityCulture" t="s"/>
    <k n="%EntityId" t="s"/>
    <k n="%EntityServiceId" t="i"/>
    <k n="%IsRefreshable" t="b"/>
    <k n="_Attribution" t="spb"/>
    <k n="_Display" t="spb"/>
    <k n="_DisplayString" t="s"/>
    <k n="_Flags" t="spb"/>
    <k n="_Format" t="spb"/>
    <k n="_Icon" t="s"/>
    <k n="_Provider" t="spb"/>
    <k n="_SubLabel" t="spb"/>
    <k n="Abbreviation" t="s"/>
    <k n="Area" t="r"/>
    <k n="Building permits" t="r"/>
    <k n="Capital/Major City" t="r"/>
    <k n="Country/region" t="r"/>
    <k n="Description" t="s"/>
    <k n="Households" t="r"/>
    <k n="Housing units" t="r"/>
    <k n="Image" t="r"/>
    <k n="Largest city" t="r"/>
    <k n="Leader(s)" t="r"/>
    <k n="LearnMoreOnLink" t="r"/>
    <k n="Median gross rent" t="r"/>
    <k n="Median household income" t="r"/>
    <k n="Median value, owner-occupied housing units" t="r"/>
    <k n="Name" t="s"/>
    <k n="Persons per household" t="r"/>
    <k n="Population" t="r"/>
    <k n="Population change (%)" t="r"/>
    <k n="Population: Age 65+ (%)" t="r"/>
    <k n="Population: American Indian and Alaskan Native (%)" t="r"/>
    <k n="Population: Asian (%)" t="r"/>
    <k n="Population: Bachelor's degree or higher (%)" t="r"/>
    <k n="Population: Black or African American (%)" t="r"/>
    <k n="Population: Foreign born persons (%)" t="r"/>
    <k n="Population: High school graduate or higher (%)" t="r"/>
    <k n="Population: Hispanic or Latino (%)" t="r"/>
    <k n="Population: In civilian labor force (%)" t="r"/>
    <k n="Population: Native Hawaiian and Other Pacific Islander (%)" t="r"/>
    <k n="Population: Persons with a disability (%)" t="r"/>
    <k n="Population: Two or more races (%)" t="r"/>
    <k n="Population: Under age 18 (%)" t="r"/>
    <k n="Population: Under age 5 (%)" t="r"/>
    <k n="Population: White (%)" t="r"/>
    <k n="Time zone(s)" t="r"/>
    <k n="UniqueName" t="s"/>
    <k n="VDPID/VSID" t="s"/>
  </s>
  <s t="_linkedentity2core">
    <k n="_CRID" t="e"/>
    <k n="%EntityCulture" t="s"/>
    <k n="%EntityId" t="s"/>
    <k n="%EntityServiceId" t="i"/>
    <k n="%IsRefreshable" t="b"/>
    <k n="_Attribution" t="spb"/>
    <k n="_Display" t="spb"/>
    <k n="_DisplayString" t="s"/>
    <k n="_Flags" t="spb"/>
    <k n="_Format" t="spb"/>
    <k n="_Icon" t="s"/>
    <k n="_Provider" t="spb"/>
    <k n="_SubLabel" t="spb"/>
    <k n="Abbreviation" t="s"/>
    <k n="Area" t="r"/>
    <k n="Building permits" t="r"/>
    <k n="Capital/Major City" t="r"/>
    <k n="Country/region" t="r"/>
    <k n="Description" t="s"/>
    <k n="Households" t="r"/>
    <k n="Housing units" t="r"/>
    <k n="Image" t="r"/>
    <k n="Largest city" t="r"/>
    <k n="Leader(s)" t="r"/>
    <k n="LearnMoreOnLink" t="r"/>
    <k n="Median gross rent" t="r"/>
    <k n="Median household income" t="r"/>
    <k n="Median value, owner-occupied housing units" t="r"/>
    <k n="Name" t="s"/>
    <k n="Official language" t="r"/>
    <k n="Persons per household" t="r"/>
    <k n="Population" t="r"/>
    <k n="Population change (%)" t="r"/>
    <k n="Population: Age 65+ (%)" t="r"/>
    <k n="Population: American Indian and Alaskan Native (%)" t="r"/>
    <k n="Population: Asian (%)" t="r"/>
    <k n="Population: Bachelor's degree or higher (%)" t="r"/>
    <k n="Population: Black or African American (%)" t="r"/>
    <k n="Population: Foreign born persons (%)" t="r"/>
    <k n="Population: High school graduate or higher (%)" t="r"/>
    <k n="Population: Hispanic or Latino (%)" t="r"/>
    <k n="Population: In civilian labor force (%)" t="r"/>
    <k n="Population: Native Hawaiian and Other Pacific Islander (%)" t="r"/>
    <k n="Population: Persons with a disability (%)" t="r"/>
    <k n="Population: Two or more races (%)" t="r"/>
    <k n="Population: Under age 18 (%)" t="r"/>
    <k n="Population: Under age 5 (%)" t="r"/>
    <k n="Population: White (%)" t="r"/>
    <k n="Time zone(s)" t="r"/>
    <k n="UniqueName" t="s"/>
    <k n="VDPID/VSID" t="s"/>
  </s>
  <s t="_linkedentity2core">
    <k n="_CRID" t="e"/>
    <k n="%EntityCulture" t="s"/>
    <k n="%EntityId" t="s"/>
    <k n="%EntityServiceId" t="i"/>
    <k n="%IsRefreshable" t="b"/>
    <k n="_Attribution" t="spb"/>
    <k n="_Display" t="spb"/>
    <k n="_DisplayString" t="s"/>
    <k n="_Flags" t="spb"/>
    <k n="_Format" t="spb"/>
    <k n="_Icon" t="s"/>
    <k n="_Provider" t="spb"/>
    <k n="_SubLabel" t="spb"/>
    <k n="Abbreviation" t="s"/>
    <k n="Area" t="r"/>
    <k n="Building permits" t="r"/>
    <k n="Capital/Major City" t="r"/>
    <k n="Country/region" t="r"/>
    <k n="Description" t="s"/>
    <k n="Households" t="r"/>
    <k n="Housing units" t="r"/>
    <k n="Image" t="r"/>
    <k n="Largest city" t="r"/>
    <k n="Leader(s)" t="r"/>
    <k n="LearnMoreOnLink" t="r"/>
    <k n="Median gross rent" t="r"/>
    <k n="Median household income" t="r"/>
    <k n="Median value, owner-occupied housing units" t="r"/>
    <k n="Name" t="s"/>
    <k n="Official language" t="r"/>
    <k n="Persons per household" t="r"/>
    <k n="Population" t="r"/>
    <k n="Population change (%)" t="r"/>
    <k n="Population: Age 65+ (%)" t="r"/>
    <k n="Population: American Indian and Alaskan Native (%)" t="r"/>
    <k n="Population: Asian (%)" t="r"/>
    <k n="Population: Bachelor's degree or higher (%)" t="r"/>
    <k n="Population: Black or African American (%)" t="r"/>
    <k n="Population: Foreign born persons (%)" t="r"/>
    <k n="Population: High school graduate or higher (%)" t="r"/>
    <k n="Population: Hispanic or Latino (%)" t="r"/>
    <k n="Population: In civilian labor force (%)" t="r"/>
    <k n="Population: Native Hawaiian and Other Pacific Islander (%)" t="r"/>
    <k n="Population: Persons with a disability (%)" t="r"/>
    <k n="Population: Two or more races (%)" t="r"/>
    <k n="Population: Under age 18 (%)" t="r"/>
    <k n="Population: Under age 5 (%)" t="r"/>
    <k n="Population: White (%)" t="r"/>
    <k n="UniqueName" t="s"/>
    <k n="VDPID/VSID" t="s"/>
  </s>
  <s t="_linkedentity2core">
    <k n="_CRID" t="e"/>
    <k n="%EntityCulture" t="s"/>
    <k n="%EntityId" t="s"/>
    <k n="%EntityServiceId" t="i"/>
    <k n="%IsRefreshable" t="b"/>
    <k n="_Attribution" t="spb"/>
    <k n="_Display" t="spb"/>
    <k n="_DisplayString" t="s"/>
    <k n="_Flags" t="spb"/>
    <k n="_Format" t="spb"/>
    <k n="_Icon" t="s"/>
    <k n="_Provider" t="spb"/>
    <k n="_SubLabel" t="spb"/>
    <k n="Abbreviation" t="s"/>
    <k n="Area" t="r"/>
    <k n="Building permits" t="r"/>
    <k n="Capital/Major City" t="r"/>
    <k n="Country/region" t="r"/>
    <k n="Description" t="s"/>
    <k n="Households" t="r"/>
    <k n="Housing units" t="r"/>
    <k n="Image" t="r"/>
    <k n="Largest city" t="r"/>
    <k n="Leader(s)" t="r"/>
    <k n="LearnMoreOnLink" t="r"/>
    <k n="Median gross rent" t="r"/>
    <k n="Median household income" t="r"/>
    <k n="Median value, owner-occupied housing units" t="r"/>
    <k n="Name" t="s"/>
    <k n="Persons per household" t="r"/>
    <k n="Population" t="r"/>
    <k n="Population change (%)" t="r"/>
    <k n="Population: Age 65+ (%)" t="r"/>
    <k n="Population: American Indian and Alaskan Native (%)" t="r"/>
    <k n="Population: Asian (%)" t="r"/>
    <k n="Population: Bachelor's degree or higher (%)" t="r"/>
    <k n="Population: Black or African American (%)" t="r"/>
    <k n="Population: Foreign born persons (%)" t="r"/>
    <k n="Population: High school graduate or higher (%)" t="r"/>
    <k n="Population: Hispanic or Latino (%)" t="r"/>
    <k n="Population: In civilian labor force (%)" t="r"/>
    <k n="Population: Persons with a disability (%)" t="r"/>
    <k n="Population: Two or more races (%)" t="r"/>
    <k n="Population: Under age 18 (%)" t="r"/>
    <k n="Population: Under age 5 (%)" t="r"/>
    <k n="Population: White (%)" t="r"/>
    <k n="Time zone(s)" t="r"/>
    <k n="UniqueName" t="s"/>
    <k n="VDPID/VSID" t="s"/>
  </s>
  <s t="_linkedentity2core">
    <k n="_CRID" t="e"/>
    <k n="%EntityCulture" t="s"/>
    <k n="%EntityId" t="s"/>
    <k n="%EntityServiceId" t="i"/>
    <k n="%IsRefreshable" t="b"/>
    <k n="_Attribution" t="spb"/>
    <k n="_Display" t="spb"/>
    <k n="_DisplayString" t="s"/>
    <k n="_Flags" t="spb"/>
    <k n="_Format" t="spb"/>
    <k n="_Icon" t="s"/>
    <k n="_Provider" t="spb"/>
    <k n="_SubLabel" t="spb"/>
    <k n="Abbreviation" t="s"/>
    <k n="Area" t="r"/>
    <k n="Building permits" t="r"/>
    <k n="Capital/Major City" t="r"/>
    <k n="Country/region" t="r"/>
    <k n="Description" t="s"/>
    <k n="Households" t="r"/>
    <k n="Housing units" t="r"/>
    <k n="Image" t="r"/>
    <k n="Largest city" t="r"/>
    <k n="Leader(s)" t="r"/>
    <k n="LearnMoreOnLink" t="r"/>
    <k n="Median gross rent" t="r"/>
    <k n="Median household income" t="r"/>
    <k n="Median value, owner-occupied housing units" t="r"/>
    <k n="Name" t="s"/>
    <k n="Official language" t="r"/>
    <k n="Persons per household" t="r"/>
    <k n="Population" t="r"/>
    <k n="Population change (%)" t="r"/>
    <k n="Population: Age 65+ (%)" t="r"/>
    <k n="Population: American Indian and Alaskan Native (%)" t="r"/>
    <k n="Population: Asian (%)" t="r"/>
    <k n="Population: Bachelor's degree or higher (%)" t="r"/>
    <k n="Population: Black or African American (%)" t="r"/>
    <k n="Population: Foreign born persons (%)" t="r"/>
    <k n="Population: High school graduate or higher (%)" t="r"/>
    <k n="Population: Hispanic or Latino (%)" t="r"/>
    <k n="Population: In civilian labor force (%)" t="r"/>
    <k n="Population: Persons with a disability (%)" t="r"/>
    <k n="Population: Two or more races (%)" t="r"/>
    <k n="Population: Under age 18 (%)" t="r"/>
    <k n="Population: Under age 5 (%)" t="r"/>
    <k n="Population: White (%)" t="r"/>
    <k n="Time zone(s)" t="r"/>
    <k n="UniqueName" t="s"/>
    <k n="VDPID/VSID" t="s"/>
  </s>
  <s t="_linkedentity2core">
    <k n="_CRID" t="e"/>
    <k n="%EntityCulture" t="s"/>
    <k n="%EntityId" t="s"/>
    <k n="%EntityServiceId" t="i"/>
    <k n="%IsRefreshable" t="b"/>
    <k n="_Attribution" t="spb"/>
    <k n="_Display" t="spb"/>
    <k n="_DisplayString" t="s"/>
    <k n="_Flags" t="spb"/>
    <k n="_Format" t="spb"/>
    <k n="_Icon" t="s"/>
    <k n="_Provider" t="spb"/>
    <k n="_SubLabel" t="spb"/>
    <k n="Abbreviation" t="s"/>
    <k n="Area" t="r"/>
    <k n="Building permits" t="r"/>
    <k n="Country/region" t="r"/>
    <k n="Description" t="s"/>
    <k n="Households" t="r"/>
    <k n="Housing units" t="r"/>
    <k n="Image" t="r"/>
    <k n="Leader(s)" t="r"/>
    <k n="LearnMoreOnLink" t="r"/>
    <k n="Median gross rent" t="r"/>
    <k n="Median household income" t="r"/>
    <k n="Median value, owner-occupied housing units" t="r"/>
    <k n="Name" t="s"/>
    <k n="Persons per household" t="r"/>
    <k n="Population" t="r"/>
    <k n="Population change (%)" t="r"/>
    <k n="Population: Age 65+ (%)" t="r"/>
    <k n="Population: American Indian and Alaskan Native (%)" t="r"/>
    <k n="Population: Asian (%)" t="r"/>
    <k n="Population: Bachelor's degree or higher (%)" t="r"/>
    <k n="Population: Black or African American (%)" t="r"/>
    <k n="Population: Foreign born persons (%)" t="r"/>
    <k n="Population: High school graduate or higher (%)" t="r"/>
    <k n="Population: Hispanic or Latino (%)" t="r"/>
    <k n="Population: In civilian labor force (%)" t="r"/>
    <k n="Population: Native Hawaiian and Other Pacific Islander (%)" t="r"/>
    <k n="Population: Persons with a disability (%)" t="r"/>
    <k n="Population: Two or more races (%)" t="r"/>
    <k n="Population: Under age 18 (%)" t="r"/>
    <k n="Population: Under age 5 (%)" t="r"/>
    <k n="Population: White (%)" t="r"/>
    <k n="Time zone(s)" t="r"/>
    <k n="UniqueName" t="s"/>
    <k n="VDPID/VSID" t="s"/>
  </s>
  <s t="_linkedentity2core">
    <k n="_CRID" t="e"/>
    <k n="%EntityCulture" t="s"/>
    <k n="%EntityId" t="s"/>
    <k n="%EntityServiceId" t="i"/>
    <k n="%IsRefreshable" t="b"/>
    <k n="_Attribution" t="spb"/>
    <k n="_Display" t="spb"/>
    <k n="_DisplayString" t="s"/>
    <k n="_Flags" t="spb"/>
    <k n="_Format" t="spb"/>
    <k n="_Icon" t="s"/>
    <k n="_Provider" t="spb"/>
    <k n="_SubLabel" t="spb"/>
    <k n="Abbreviation" t="s"/>
    <k n="Area" t="r"/>
    <k n="Calling code" t="r"/>
    <k n="Capital/Major City" t="r"/>
    <k n="Currency code" t="s"/>
    <k n="Description" t="s"/>
    <k n="GDP" t="r"/>
    <k n="Image" t="r"/>
    <k n="Largest city" t="r"/>
    <k n="Leader(s)" t="r"/>
    <k n="LearnMoreOnLink" t="r"/>
    <k n="Name" t="s"/>
    <k n="National anthem" t="s"/>
    <k n="Official language" t="r"/>
    <k n="Official name" t="s"/>
    <k n="Population" t="r"/>
    <k n="UniqueName" t="s"/>
    <k n="VDPID/VSID" t="s"/>
  </s>
</rvStructures>
</file>

<file path=xl/richData/rdsupportingpropertybag.xml><?xml version="1.0" encoding="utf-8"?>
<supportingPropertyBags xmlns="http://schemas.microsoft.com/office/spreadsheetml/2017/richdata2">
  <spbArrays count="8">
    <a count="48">
      <v t="s">%EntityServiceId</v>
      <v t="s">%IsRefreshable</v>
      <v t="s">%EntityCulture</v>
      <v t="s">%EntityId</v>
      <v t="s">_Icon</v>
      <v t="s">_Provider</v>
      <v t="s">_Attribution</v>
      <v t="s">_Display</v>
      <v t="s">Name</v>
      <v t="s">_Format</v>
      <v t="s">Capital/Major City</v>
      <v t="s">Leader(s)</v>
      <v t="s">Country/region</v>
      <v t="s">_SubLabel</v>
      <v t="s">Population</v>
      <v t="s">Area</v>
      <v t="s">Abbreviation</v>
      <v t="s">Largest city</v>
      <v t="s">Population change (%)</v>
      <v t="s">Households</v>
      <v t="s">Housing units</v>
      <v t="s">Persons per household</v>
      <v t="s">Median household income</v>
      <v t="s">Median value, owner-occupied housing units</v>
      <v t="s">Median gross rent</v>
      <v t="s">Building permits</v>
      <v t="s">Population: Under age 5 (%)</v>
      <v t="s">Population: Under age 18 (%)</v>
      <v t="s">Population: Age 65+ (%)</v>
      <v t="s">Population: Persons with a disability (%)</v>
      <v t="s">Population: Bachelor's degree or higher (%)</v>
      <v t="s">Population: High school graduate or higher (%)</v>
      <v t="s">Population: In civilian labor force (%)</v>
      <v t="s">Population: Foreign born persons (%)</v>
      <v t="s">Population: American Indian and Alaskan Native (%)</v>
      <v t="s">Population: Asian (%)</v>
      <v t="s">Population: Black or African American (%)</v>
      <v t="s">Population: Hispanic or Latino (%)</v>
      <v t="s">Population: Native Hawaiian and Other Pacific Islander (%)</v>
      <v t="s">Population: White (%)</v>
      <v t="s">Population: Two or more races (%)</v>
      <v t="s">_Flags</v>
      <v t="s">VDPID/VSID</v>
      <v t="s">UniqueName</v>
      <v t="s">_DisplayString</v>
      <v t="s">LearnMoreOnLink</v>
      <v t="s">Image</v>
      <v t="s">Description</v>
    </a>
    <a count="49">
      <v t="s">%EntityServiceId</v>
      <v t="s">%IsRefreshable</v>
      <v t="s">%EntityCulture</v>
      <v t="s">%EntityId</v>
      <v t="s">_Icon</v>
      <v t="s">_Provider</v>
      <v t="s">_Attribution</v>
      <v t="s">_Display</v>
      <v t="s">Name</v>
      <v t="s">_Format</v>
      <v t="s">Capital/Major City</v>
      <v t="s">Leader(s)</v>
      <v t="s">Country/region</v>
      <v t="s">_SubLabel</v>
      <v t="s">Population</v>
      <v t="s">Area</v>
      <v t="s">Abbreviation</v>
      <v t="s">Largest city</v>
      <v t="s">Population change (%)</v>
      <v t="s">Households</v>
      <v t="s">Housing units</v>
      <v t="s">Persons per household</v>
      <v t="s">Median household income</v>
      <v t="s">Median value, owner-occupied housing units</v>
      <v t="s">Median gross rent</v>
      <v t="s">Building permits</v>
      <v t="s">Population: Under age 5 (%)</v>
      <v t="s">Population: Under age 18 (%)</v>
      <v t="s">Population: Age 65+ (%)</v>
      <v t="s">Population: Persons with a disability (%)</v>
      <v t="s">Population: Bachelor's degree or higher (%)</v>
      <v t="s">Population: High school graduate or higher (%)</v>
      <v t="s">Population: In civilian labor force (%)</v>
      <v t="s">Population: Foreign born persons (%)</v>
      <v t="s">Population: American Indian and Alaskan Native (%)</v>
      <v t="s">Population: Asian (%)</v>
      <v t="s">Population: Black or African American (%)</v>
      <v t="s">Population: Hispanic or Latino (%)</v>
      <v t="s">Population: Native Hawaiian and Other Pacific Islander (%)</v>
      <v t="s">Population: White (%)</v>
      <v t="s">Population: Two or more races (%)</v>
      <v t="s">Time zone(s)</v>
      <v t="s">_Flags</v>
      <v t="s">VDPID/VSID</v>
      <v t="s">UniqueName</v>
      <v t="s">_DisplayString</v>
      <v t="s">LearnMoreOnLink</v>
      <v t="s">Image</v>
      <v t="s">Description</v>
    </a>
    <a count="50">
      <v t="s">%EntityServiceId</v>
      <v t="s">%IsRefreshable</v>
      <v t="s">%EntityCulture</v>
      <v t="s">%EntityId</v>
      <v t="s">_Icon</v>
      <v t="s">_Provider</v>
      <v t="s">_Attribution</v>
      <v t="s">_Display</v>
      <v t="s">Name</v>
      <v t="s">_Format</v>
      <v t="s">Capital/Major City</v>
      <v t="s">Leader(s)</v>
      <v t="s">Country/region</v>
      <v t="s">_SubLabel</v>
      <v t="s">Population</v>
      <v t="s">Area</v>
      <v t="s">Abbreviation</v>
      <v t="s">Largest city</v>
      <v t="s">Official language</v>
      <v t="s">Population change (%)</v>
      <v t="s">Households</v>
      <v t="s">Housing units</v>
      <v t="s">Persons per household</v>
      <v t="s">Median household income</v>
      <v t="s">Median value, owner-occupied housing units</v>
      <v t="s">Median gross rent</v>
      <v t="s">Building permits</v>
      <v t="s">Population: Under age 5 (%)</v>
      <v t="s">Population: Under age 18 (%)</v>
      <v t="s">Population: Age 65+ (%)</v>
      <v t="s">Population: Persons with a disability (%)</v>
      <v t="s">Population: Bachelor's degree or higher (%)</v>
      <v t="s">Population: High school graduate or higher (%)</v>
      <v t="s">Population: In civilian labor force (%)</v>
      <v t="s">Population: Foreign born persons (%)</v>
      <v t="s">Population: American Indian and Alaskan Native (%)</v>
      <v t="s">Population: Asian (%)</v>
      <v t="s">Population: Black or African American (%)</v>
      <v t="s">Population: Hispanic or Latino (%)</v>
      <v t="s">Population: Native Hawaiian and Other Pacific Islander (%)</v>
      <v t="s">Population: White (%)</v>
      <v t="s">Population: Two or more races (%)</v>
      <v t="s">Time zone(s)</v>
      <v t="s">_Flags</v>
      <v t="s">VDPID/VSID</v>
      <v t="s">UniqueName</v>
      <v t="s">_DisplayString</v>
      <v t="s">LearnMoreOnLink</v>
      <v t="s">Image</v>
      <v t="s">Description</v>
    </a>
    <a count="49">
      <v t="s">%EntityServiceId</v>
      <v t="s">%IsRefreshable</v>
      <v t="s">%EntityCulture</v>
      <v t="s">%EntityId</v>
      <v t="s">_Icon</v>
      <v t="s">_Provider</v>
      <v t="s">_Attribution</v>
      <v t="s">_Display</v>
      <v t="s">Name</v>
      <v t="s">_Format</v>
      <v t="s">Capital/Major City</v>
      <v t="s">Leader(s)</v>
      <v t="s">Country/region</v>
      <v t="s">_SubLabel</v>
      <v t="s">Population</v>
      <v t="s">Area</v>
      <v t="s">Abbreviation</v>
      <v t="s">Largest city</v>
      <v t="s">Official language</v>
      <v t="s">Population change (%)</v>
      <v t="s">Households</v>
      <v t="s">Housing units</v>
      <v t="s">Persons per household</v>
      <v t="s">Median household income</v>
      <v t="s">Median value, owner-occupied housing units</v>
      <v t="s">Median gross rent</v>
      <v t="s">Building permits</v>
      <v t="s">Population: Under age 5 (%)</v>
      <v t="s">Population: Under age 18 (%)</v>
      <v t="s">Population: Age 65+ (%)</v>
      <v t="s">Population: Persons with a disability (%)</v>
      <v t="s">Population: Bachelor's degree or higher (%)</v>
      <v t="s">Population: High school graduate or higher (%)</v>
      <v t="s">Population: In civilian labor force (%)</v>
      <v t="s">Population: Foreign born persons (%)</v>
      <v t="s">Population: American Indian and Alaskan Native (%)</v>
      <v t="s">Population: Asian (%)</v>
      <v t="s">Population: Black or African American (%)</v>
      <v t="s">Population: Hispanic or Latino (%)</v>
      <v t="s">Population: Native Hawaiian and Other Pacific Islander (%)</v>
      <v t="s">Population: White (%)</v>
      <v t="s">Population: Two or more races (%)</v>
      <v t="s">_Flags</v>
      <v t="s">VDPID/VSID</v>
      <v t="s">UniqueName</v>
      <v t="s">_DisplayString</v>
      <v t="s">LearnMoreOnLink</v>
      <v t="s">Image</v>
      <v t="s">Description</v>
    </a>
    <a count="48">
      <v t="s">%EntityServiceId</v>
      <v t="s">%IsRefreshable</v>
      <v t="s">%EntityCulture</v>
      <v t="s">%EntityId</v>
      <v t="s">_Icon</v>
      <v t="s">_Provider</v>
      <v t="s">_Attribution</v>
      <v t="s">_Display</v>
      <v t="s">Name</v>
      <v t="s">_Format</v>
      <v t="s">Capital/Major City</v>
      <v t="s">Leader(s)</v>
      <v t="s">Country/region</v>
      <v t="s">_SubLabel</v>
      <v t="s">Population</v>
      <v t="s">Area</v>
      <v t="s">Abbreviation</v>
      <v t="s">Largest city</v>
      <v t="s">Population change (%)</v>
      <v t="s">Households</v>
      <v t="s">Housing units</v>
      <v t="s">Persons per household</v>
      <v t="s">Median household income</v>
      <v t="s">Median value, owner-occupied housing units</v>
      <v t="s">Median gross rent</v>
      <v t="s">Building permits</v>
      <v t="s">Population: Under age 5 (%)</v>
      <v t="s">Population: Under age 18 (%)</v>
      <v t="s">Population: Age 65+ (%)</v>
      <v t="s">Population: Persons with a disability (%)</v>
      <v t="s">Population: Bachelor's degree or higher (%)</v>
      <v t="s">Population: High school graduate or higher (%)</v>
      <v t="s">Population: In civilian labor force (%)</v>
      <v t="s">Population: Foreign born persons (%)</v>
      <v t="s">Population: American Indian and Alaskan Native (%)</v>
      <v t="s">Population: Asian (%)</v>
      <v t="s">Population: Black or African American (%)</v>
      <v t="s">Population: Hispanic or Latino (%)</v>
      <v t="s">Population: White (%)</v>
      <v t="s">Population: Two or more races (%)</v>
      <v t="s">Time zone(s)</v>
      <v t="s">_Flags</v>
      <v t="s">VDPID/VSID</v>
      <v t="s">UniqueName</v>
      <v t="s">_DisplayString</v>
      <v t="s">LearnMoreOnLink</v>
      <v t="s">Image</v>
      <v t="s">Description</v>
    </a>
    <a count="49">
      <v t="s">%EntityServiceId</v>
      <v t="s">%IsRefreshable</v>
      <v t="s">%EntityCulture</v>
      <v t="s">%EntityId</v>
      <v t="s">_Icon</v>
      <v t="s">_Provider</v>
      <v t="s">_Attribution</v>
      <v t="s">_Display</v>
      <v t="s">Name</v>
      <v t="s">_Format</v>
      <v t="s">Capital/Major City</v>
      <v t="s">Leader(s)</v>
      <v t="s">Country/region</v>
      <v t="s">_SubLabel</v>
      <v t="s">Population</v>
      <v t="s">Area</v>
      <v t="s">Abbreviation</v>
      <v t="s">Largest city</v>
      <v t="s">Official language</v>
      <v t="s">Population change (%)</v>
      <v t="s">Households</v>
      <v t="s">Housing units</v>
      <v t="s">Persons per household</v>
      <v t="s">Median household income</v>
      <v t="s">Median value, owner-occupied housing units</v>
      <v t="s">Median gross rent</v>
      <v t="s">Building permits</v>
      <v t="s">Population: Under age 5 (%)</v>
      <v t="s">Population: Under age 18 (%)</v>
      <v t="s">Population: Age 65+ (%)</v>
      <v t="s">Population: Persons with a disability (%)</v>
      <v t="s">Population: Bachelor's degree or higher (%)</v>
      <v t="s">Population: High school graduate or higher (%)</v>
      <v t="s">Population: In civilian labor force (%)</v>
      <v t="s">Population: Foreign born persons (%)</v>
      <v t="s">Population: American Indian and Alaskan Native (%)</v>
      <v t="s">Population: Asian (%)</v>
      <v t="s">Population: Black or African American (%)</v>
      <v t="s">Population: Hispanic or Latino (%)</v>
      <v t="s">Population: White (%)</v>
      <v t="s">Population: Two or more races (%)</v>
      <v t="s">Time zone(s)</v>
      <v t="s">_Flags</v>
      <v t="s">VDPID/VSID</v>
      <v t="s">UniqueName</v>
      <v t="s">_DisplayString</v>
      <v t="s">LearnMoreOnLink</v>
      <v t="s">Image</v>
      <v t="s">Description</v>
    </a>
    <a count="47">
      <v t="s">%EntityServiceId</v>
      <v t="s">%IsRefreshable</v>
      <v t="s">%EntityCulture</v>
      <v t="s">%EntityId</v>
      <v t="s">_Icon</v>
      <v t="s">_Provider</v>
      <v t="s">_Attribution</v>
      <v t="s">_Display</v>
      <v t="s">Name</v>
      <v t="s">_Format</v>
      <v t="s">Leader(s)</v>
      <v t="s">Country/region</v>
      <v t="s">_SubLabel</v>
      <v t="s">Population</v>
      <v t="s">Area</v>
      <v t="s">Abbreviation</v>
      <v t="s">Population change (%)</v>
      <v t="s">Households</v>
      <v t="s">Housing units</v>
      <v t="s">Persons per household</v>
      <v t="s">Median household income</v>
      <v t="s">Median value, owner-occupied housing units</v>
      <v t="s">Median gross rent</v>
      <v t="s">Building permits</v>
      <v t="s">Population: Under age 5 (%)</v>
      <v t="s">Population: Under age 18 (%)</v>
      <v t="s">Population: Age 65+ (%)</v>
      <v t="s">Population: Persons with a disability (%)</v>
      <v t="s">Population: Bachelor's degree or higher (%)</v>
      <v t="s">Population: High school graduate or higher (%)</v>
      <v t="s">Population: In civilian labor force (%)</v>
      <v t="s">Population: Foreign born persons (%)</v>
      <v t="s">Population: American Indian and Alaskan Native (%)</v>
      <v t="s">Population: Asian (%)</v>
      <v t="s">Population: Black or African American (%)</v>
      <v t="s">Population: Hispanic or Latino (%)</v>
      <v t="s">Population: Native Hawaiian and Other Pacific Islander (%)</v>
      <v t="s">Population: White (%)</v>
      <v t="s">Population: Two or more races (%)</v>
      <v t="s">Time zone(s)</v>
      <v t="s">_Flags</v>
      <v t="s">VDPID/VSID</v>
      <v t="s">UniqueName</v>
      <v t="s">_DisplayString</v>
      <v t="s">LearnMoreOnLink</v>
      <v t="s">Image</v>
      <v t="s">Description</v>
    </a>
    <a count="30">
      <v t="s">%EntityServiceId</v>
      <v t="s">%IsRefreshable</v>
      <v t="s">%EntityCulture</v>
      <v t="s">%EntityId</v>
      <v t="s">_Icon</v>
      <v t="s">_Provider</v>
      <v t="s">_Attribution</v>
      <v t="s">_Display</v>
      <v t="s">Name</v>
      <v t="s">_Format</v>
      <v t="s">Capital/Major City</v>
      <v t="s">Leader(s)</v>
      <v t="s">_SubLabel</v>
      <v t="s">Population</v>
      <v t="s">Area</v>
      <v t="s">Abbreviation</v>
      <v t="s">GDP</v>
      <v t="s">Currency code</v>
      <v t="s">Largest city</v>
      <v t="s">National anthem</v>
      <v t="s">Official language</v>
      <v t="s">Official name</v>
      <v t="s">Calling code</v>
      <v t="s">_Flags</v>
      <v t="s">VDPID/VSID</v>
      <v t="s">UniqueName</v>
      <v t="s">_DisplayString</v>
      <v t="s">LearnMoreOnLink</v>
      <v t="s">Image</v>
      <v t="s">Description</v>
    </a>
  </spbArrays>
  <spbData count="230">
    <spb s="0">
      <v xml:space="preserve">Wikipedia	</v>
      <v xml:space="preserve">CC BY-SA 3.0	</v>
      <v xml:space="preserve">https://en.wikipedia.org/wiki/Washington_(state)	</v>
      <v xml:space="preserve">https://creativecommons.org/licenses/by-sa/3.0	</v>
    </spb>
    <spb s="0">
      <v xml:space="preserve">US Census	</v>
      <v xml:space="preserve">	</v>
      <v xml:space="preserve">https://www.census.gov/popest/data/state/asrh/2014/files/SC-EST2014-AGESEX-CIV.csv	</v>
      <v xml:space="preserve">	</v>
    </spb>
    <spb s="0">
      <v xml:space="preserve">Wikipedia	</v>
      <v xml:space="preserve">CC-BY-SA	</v>
      <v xml:space="preserve">http://en.wikipedia.org/wiki/Washington_(state)	</v>
      <v xml:space="preserve">http://creativecommons.org/licenses/by-sa/3.0/	</v>
    </spb>
    <spb s="0">
      <v xml:space="preserve">Wikipedia	US Census	Crunchbase	</v>
      <v xml:space="preserve">CC-BY-SA			</v>
      <v xml:space="preserve">http://en.wikipedia.org/wiki/Washington_(state)	https://www.census.gov/popest/data/state/asrh/2014/files/SC-EST2014-AGESEX-CIV.csv	https://www.crunchbase.com/organization/access-washington	</v>
      <v xml:space="preserve">http://creativecommons.org/licenses/by-sa/3.0/			</v>
    </spb>
    <spb s="1">
      <v>0</v>
      <v>0</v>
      <v>1</v>
      <v>0</v>
      <v>0</v>
      <v>0</v>
      <v>2</v>
      <v>0</v>
      <v>1</v>
      <v>0</v>
      <v>1</v>
      <v>3</v>
      <v>0</v>
      <v>1</v>
      <v>1</v>
      <v>1</v>
      <v>1</v>
      <v>3</v>
      <v>1</v>
      <v>1</v>
      <v>1</v>
      <v>1</v>
      <v>1</v>
      <v>1</v>
      <v>1</v>
      <v>1</v>
      <v>1</v>
      <v>3</v>
      <v>1</v>
      <v>1</v>
      <v>1</v>
      <v>1</v>
    </spb>
    <spb s="2">
      <v>0</v>
      <v>Name</v>
      <v>LearnMoreOnLink</v>
    </spb>
    <spb s="3">
      <v>0</v>
      <v>0</v>
      <v>0</v>
    </spb>
    <spb s="4">
      <v>6</v>
      <v>6</v>
      <v>6</v>
    </spb>
    <spb s="5">
      <v>1</v>
      <v>2</v>
    </spb>
    <spb s="6">
      <v>https://www.bing.com</v>
      <v>https://www.bing.com/th?id=Ga%5Cbing_yt.png&amp;w=100&amp;h=40&amp;c=0&amp;pid=0.1</v>
      <v>Powered by Bing</v>
    </spb>
    <spb s="7">
      <v>square km</v>
      <v>2015</v>
      <v>2020</v>
      <v>2016</v>
      <v>2016</v>
      <v>2015</v>
      <v>2015</v>
      <v>2010, 2016</v>
      <v>persons (2015)</v>
      <v>persons (2015)</v>
      <v>2015</v>
      <v>2015</v>
      <v>2015</v>
      <v>2015</v>
      <v>persons (2015)</v>
      <v>persons (2015)</v>
      <v>2015</v>
      <v>persons age 16+, 2015</v>
      <v>persons (2015)</v>
      <v>under age 65, 2015</v>
      <v>2015</v>
      <v>persons age 25+, 2015</v>
      <v>persons (2015)</v>
      <v>persons (2015)</v>
      <v>persons (2015)</v>
    </spb>
    <spb s="8">
      <v>3</v>
    </spb>
    <spb s="8">
      <v>4</v>
    </spb>
    <spb s="8">
      <v>5</v>
    </spb>
    <spb s="8">
      <v>6</v>
    </spb>
    <spb s="8">
      <v>7</v>
    </spb>
    <spb s="0">
      <v xml:space="preserve">Wikipedia	</v>
      <v xml:space="preserve">CC BY-SA 3.0	</v>
      <v xml:space="preserve">https://en.wikipedia.org/wiki/Oregon	</v>
      <v xml:space="preserve">https://creativecommons.org/licenses/by-sa/3.0	</v>
    </spb>
    <spb s="0">
      <v xml:space="preserve">Wikipedia	</v>
      <v xml:space="preserve">CC-BY-SA	</v>
      <v xml:space="preserve">http://en.wikipedia.org/wiki/Oregon	</v>
      <v xml:space="preserve">http://creativecommons.org/licenses/by-sa/3.0/	</v>
    </spb>
    <spb s="0">
      <v xml:space="preserve">Wikipedia	US Census	US Census	</v>
      <v xml:space="preserve">CC-BY-SA			</v>
      <v xml:space="preserve">http://en.wikipedia.org/wiki/Oregon	https://www.census.gov/popest/data/state/asrh/2014/files/SC-EST2014-AGESEX-CIV.csv	http://www.census.gov/quickfacts/table/WTN220212/41	</v>
      <v xml:space="preserve">http://creativecommons.org/licenses/by-sa/3.0/			</v>
    </spb>
    <spb s="1">
      <v>16</v>
      <v>16</v>
      <v>1</v>
      <v>16</v>
      <v>16</v>
      <v>16</v>
      <v>17</v>
      <v>16</v>
      <v>1</v>
      <v>16</v>
      <v>1</v>
      <v>18</v>
      <v>16</v>
      <v>1</v>
      <v>1</v>
      <v>1</v>
      <v>1</v>
      <v>18</v>
      <v>1</v>
      <v>1</v>
      <v>1</v>
      <v>1</v>
      <v>1</v>
      <v>1</v>
      <v>1</v>
      <v>1</v>
      <v>1</v>
      <v>18</v>
      <v>1</v>
      <v>1</v>
      <v>1</v>
      <v>1</v>
    </spb>
    <spb s="2">
      <v>1</v>
      <v>Name</v>
      <v>LearnMoreOnLink</v>
    </spb>
    <spb s="0">
      <v xml:space="preserve">Wikipedia	</v>
      <v xml:space="preserve">CC BY-SA 3.0	</v>
      <v xml:space="preserve">https://en.wikipedia.org/wiki/California	</v>
      <v xml:space="preserve">https://creativecommons.org/licenses/by-sa/3.0	</v>
    </spb>
    <spb s="0">
      <v xml:space="preserve">Wikipedia	</v>
      <v xml:space="preserve">CC-BY-SA	</v>
      <v xml:space="preserve">http://en.wikipedia.org/wiki/California	</v>
      <v xml:space="preserve">http://creativecommons.org/licenses/by-sa/3.0/	</v>
    </spb>
    <spb s="0">
      <v xml:space="preserve">Wikipedia	US Census	US Census	</v>
      <v xml:space="preserve">CC-BY-SA			</v>
      <v xml:space="preserve">http://en.wikipedia.org/wiki/California	https://www.census.gov/popest/data/state/asrh/2014/files/SC-EST2014-AGESEX-CIV.csv	http://www.census.gov/quickfacts/table/VET605214/06	</v>
      <v xml:space="preserve">http://creativecommons.org/licenses/by-sa/3.0/			</v>
    </spb>
    <spb s="1">
      <v>21</v>
      <v>21</v>
      <v>1</v>
      <v>21</v>
      <v>21</v>
      <v>21</v>
      <v>22</v>
      <v>21</v>
      <v>1</v>
      <v>21</v>
      <v>1</v>
      <v>23</v>
      <v>21</v>
      <v>1</v>
      <v>1</v>
      <v>1</v>
      <v>1</v>
      <v>23</v>
      <v>1</v>
      <v>1</v>
      <v>1</v>
      <v>1</v>
      <v>1</v>
      <v>1</v>
      <v>1</v>
      <v>1</v>
      <v>1</v>
      <v>23</v>
      <v>1</v>
      <v>1</v>
      <v>1</v>
      <v>1</v>
    </spb>
    <spb s="2">
      <v>2</v>
      <v>Name</v>
      <v>LearnMoreOnLink</v>
    </spb>
    <spb s="0">
      <v xml:space="preserve">Wikipedia	</v>
      <v xml:space="preserve">CC BY-SA 3.0	</v>
      <v xml:space="preserve">https://en.wikipedia.org/wiki/Montana	</v>
      <v xml:space="preserve">https://creativecommons.org/licenses/by-sa/3.0	</v>
    </spb>
    <spb s="0">
      <v xml:space="preserve">Wikipedia	</v>
      <v xml:space="preserve">CC-BY-SA	</v>
      <v xml:space="preserve">http://en.wikipedia.org/wiki/Montana	</v>
      <v xml:space="preserve">http://creativecommons.org/licenses/by-sa/3.0/	</v>
    </spb>
    <spb s="0">
      <v xml:space="preserve">Wikipedia	US Census	US Census	</v>
      <v xml:space="preserve">CC-BY-SA			</v>
      <v xml:space="preserve">http://en.wikipedia.org/wiki/Montana	https://www.census.gov/popest/data/state/asrh/2014/files/SC-EST2014-AGESEX-CIV.csv	http://www.census.gov/quickfacts/table/lnd110210/30	</v>
      <v xml:space="preserve">http://creativecommons.org/licenses/by-sa/3.0/			</v>
    </spb>
    <spb s="1">
      <v>26</v>
      <v>26</v>
      <v>1</v>
      <v>26</v>
      <v>26</v>
      <v>26</v>
      <v>27</v>
      <v>26</v>
      <v>1</v>
      <v>26</v>
      <v>1</v>
      <v>28</v>
      <v>26</v>
      <v>1</v>
      <v>1</v>
      <v>1</v>
      <v>1</v>
      <v>28</v>
      <v>1</v>
      <v>1</v>
      <v>1</v>
      <v>1</v>
      <v>1</v>
      <v>1</v>
      <v>1</v>
      <v>1</v>
      <v>1</v>
      <v>28</v>
      <v>1</v>
      <v>1</v>
      <v>1</v>
      <v>1</v>
    </spb>
    <spb s="2">
      <v>3</v>
      <v>Name</v>
      <v>LearnMoreOnLink</v>
    </spb>
    <spb s="0">
      <v xml:space="preserve">Wikipedia	</v>
      <v xml:space="preserve">CC BY-SA 3.0	</v>
      <v xml:space="preserve">https://en.wikipedia.org/wiki/Idaho	</v>
      <v xml:space="preserve">https://creativecommons.org/licenses/by-sa/3.0	</v>
    </spb>
    <spb s="0">
      <v xml:space="preserve">Wikipedia	</v>
      <v xml:space="preserve">CC-BY-SA	</v>
      <v xml:space="preserve">http://en.wikipedia.org/wiki/Idaho	</v>
      <v xml:space="preserve">http://creativecommons.org/licenses/by-sa/3.0/	</v>
    </spb>
    <spb s="0">
      <v xml:space="preserve">Wikipedia	US Census	US Census	</v>
      <v xml:space="preserve">CC-BY-SA			</v>
      <v xml:space="preserve">http://en.wikipedia.org/wiki/Idaho	https://www.census.gov/popest/data/state/asrh/2014/files/SC-EST2014-AGESEX-CIV.csv	http://www.census.gov/quickfacts/table/WTN220212/16	</v>
      <v xml:space="preserve">http://creativecommons.org/licenses/by-sa/3.0/			</v>
    </spb>
    <spb s="1">
      <v>31</v>
      <v>31</v>
      <v>1</v>
      <v>31</v>
      <v>31</v>
      <v>31</v>
      <v>32</v>
      <v>31</v>
      <v>1</v>
      <v>31</v>
      <v>1</v>
      <v>33</v>
      <v>31</v>
      <v>1</v>
      <v>1</v>
      <v>1</v>
      <v>1</v>
      <v>33</v>
      <v>1</v>
      <v>1</v>
      <v>1</v>
      <v>1</v>
      <v>1</v>
      <v>1</v>
      <v>1</v>
      <v>1</v>
      <v>1</v>
      <v>33</v>
      <v>1</v>
      <v>1</v>
      <v>1</v>
      <v>1</v>
    </spb>
    <spb s="0">
      <v xml:space="preserve">Wikipedia	</v>
      <v xml:space="preserve">CC BY-SA 3.0	</v>
      <v xml:space="preserve">https://en.wikipedia.org/wiki/Wyoming	</v>
      <v xml:space="preserve">https://creativecommons.org/licenses/by-sa/3.0	</v>
    </spb>
    <spb s="0">
      <v xml:space="preserve">Wikipedia	</v>
      <v xml:space="preserve">CC-BY-SA	</v>
      <v xml:space="preserve">http://en.wikipedia.org/wiki/Wyoming	</v>
      <v xml:space="preserve">http://creativecommons.org/licenses/by-sa/3.0/	</v>
    </spb>
    <spb s="0">
      <v xml:space="preserve">Wikipedia	US Census	US Census	</v>
      <v xml:space="preserve">CC-BY-SA			</v>
      <v xml:space="preserve">http://en.wikipedia.org/wiki/Wyoming	https://www.census.gov/popest/data/state/asrh/2014/files/SC-EST2014-AGESEX-CIV.csv	http://www.census.gov/quickfacts/table/WTN220212/56	</v>
      <v xml:space="preserve">http://creativecommons.org/licenses/by-sa/3.0/			</v>
    </spb>
    <spb s="1">
      <v>35</v>
      <v>35</v>
      <v>1</v>
      <v>35</v>
      <v>35</v>
      <v>35</v>
      <v>36</v>
      <v>35</v>
      <v>1</v>
      <v>35</v>
      <v>1</v>
      <v>37</v>
      <v>35</v>
      <v>1</v>
      <v>1</v>
      <v>1</v>
      <v>1</v>
      <v>37</v>
      <v>1</v>
      <v>1</v>
      <v>1</v>
      <v>1</v>
      <v>1</v>
      <v>1</v>
      <v>1</v>
      <v>1</v>
      <v>1</v>
      <v>37</v>
      <v>1</v>
      <v>1</v>
      <v>1</v>
      <v>1</v>
    </spb>
    <spb s="0">
      <v xml:space="preserve">Wikipedia	</v>
      <v xml:space="preserve">CC BY-SA 3.0	</v>
      <v xml:space="preserve">https://en.wikipedia.org/wiki/Nevada	</v>
      <v xml:space="preserve">https://creativecommons.org/licenses/by-sa/3.0	</v>
    </spb>
    <spb s="0">
      <v xml:space="preserve">Wikipedia	</v>
      <v xml:space="preserve">CC-BY-SA	</v>
      <v xml:space="preserve">http://en.wikipedia.org/wiki/Nevada	</v>
      <v xml:space="preserve">http://creativecommons.org/licenses/by-sa/3.0/	</v>
    </spb>
    <spb s="0">
      <v xml:space="preserve">Wikipedia	US Census	US Census	</v>
      <v xml:space="preserve">CC-BY-SA			</v>
      <v xml:space="preserve">http://en.wikipedia.org/wiki/Nevada	https://www.census.gov/popest/data/state/asrh/2014/files/SC-EST2014-AGESEX-CIV.csv	http://www.census.gov/quickfacts/table/WTN220212/32	</v>
      <v xml:space="preserve">http://creativecommons.org/licenses/by-sa/3.0/			</v>
    </spb>
    <spb s="1">
      <v>39</v>
      <v>39</v>
      <v>1</v>
      <v>39</v>
      <v>39</v>
      <v>39</v>
      <v>40</v>
      <v>39</v>
      <v>1</v>
      <v>39</v>
      <v>1</v>
      <v>41</v>
      <v>39</v>
      <v>1</v>
      <v>1</v>
      <v>1</v>
      <v>1</v>
      <v>41</v>
      <v>1</v>
      <v>1</v>
      <v>1</v>
      <v>1</v>
      <v>1</v>
      <v>1</v>
      <v>1</v>
      <v>1</v>
      <v>1</v>
      <v>41</v>
      <v>1</v>
      <v>1</v>
      <v>1</v>
      <v>1</v>
    </spb>
    <spb s="0">
      <v xml:space="preserve">Wikipedia	</v>
      <v xml:space="preserve">CC BY-SA 3.0	</v>
      <v xml:space="preserve">https://en.wikipedia.org/wiki/Utah	</v>
      <v xml:space="preserve">https://creativecommons.org/licenses/by-sa/3.0	</v>
    </spb>
    <spb s="0">
      <v xml:space="preserve">Wikipedia	</v>
      <v xml:space="preserve">CC-BY-SA	</v>
      <v xml:space="preserve">http://en.wikipedia.org/wiki/Utah	</v>
      <v xml:space="preserve">http://creativecommons.org/licenses/by-sa/3.0/	</v>
    </spb>
    <spb s="0">
      <v xml:space="preserve">Wikipedia	US Census	US Census	</v>
      <v xml:space="preserve">CC-BY-SA			</v>
      <v xml:space="preserve">http://en.wikipedia.org/wiki/Utah	https://www.census.gov/popest/data/state/asrh/2014/files/SC-EST2014-AGESEX-CIV.csv	http://www.census.gov/quickfacts/table/WTN220212/49	</v>
      <v xml:space="preserve">http://creativecommons.org/licenses/by-sa/3.0/			</v>
    </spb>
    <spb s="1">
      <v>43</v>
      <v>43</v>
      <v>1</v>
      <v>43</v>
      <v>43</v>
      <v>43</v>
      <v>44</v>
      <v>43</v>
      <v>1</v>
      <v>43</v>
      <v>1</v>
      <v>45</v>
      <v>43</v>
      <v>1</v>
      <v>1</v>
      <v>1</v>
      <v>1</v>
      <v>45</v>
      <v>1</v>
      <v>1</v>
      <v>1</v>
      <v>1</v>
      <v>1</v>
      <v>1</v>
      <v>1</v>
      <v>1</v>
      <v>1</v>
      <v>45</v>
      <v>1</v>
      <v>1</v>
      <v>1</v>
      <v>1</v>
    </spb>
    <spb s="0">
      <v xml:space="preserve">Wikipedia	</v>
      <v xml:space="preserve">CC BY-SA 3.0	</v>
      <v xml:space="preserve">https://en.wikipedia.org/wiki/Colorado	</v>
      <v xml:space="preserve">https://creativecommons.org/licenses/by-sa/3.0	</v>
    </spb>
    <spb s="0">
      <v xml:space="preserve">Wikipedia	</v>
      <v xml:space="preserve">CC-BY-SA	</v>
      <v xml:space="preserve">http://en.wikipedia.org/wiki/Colorado	</v>
      <v xml:space="preserve">http://creativecommons.org/licenses/by-sa/3.0/	</v>
    </spb>
    <spb s="0">
      <v xml:space="preserve">Wikipedia	US Census	US Census	</v>
      <v xml:space="preserve">CC-BY-SA			</v>
      <v xml:space="preserve">http://en.wikipedia.org/wiki/Colorado	https://www.census.gov/popest/data/state/asrh/2014/files/SC-EST2014-AGESEX-CIV.csv	http://www.census.gov/quickfacts/table/WTN220212/08	</v>
      <v xml:space="preserve">http://creativecommons.org/licenses/by-sa/3.0/			</v>
    </spb>
    <spb s="1">
      <v>47</v>
      <v>47</v>
      <v>1</v>
      <v>47</v>
      <v>47</v>
      <v>47</v>
      <v>48</v>
      <v>47</v>
      <v>1</v>
      <v>47</v>
      <v>1</v>
      <v>49</v>
      <v>47</v>
      <v>1</v>
      <v>1</v>
      <v>1</v>
      <v>1</v>
      <v>49</v>
      <v>1</v>
      <v>1</v>
      <v>1</v>
      <v>1</v>
      <v>1</v>
      <v>1</v>
      <v>1</v>
      <v>1</v>
      <v>1</v>
      <v>49</v>
      <v>1</v>
      <v>1</v>
      <v>1</v>
      <v>1</v>
    </spb>
    <spb s="0">
      <v xml:space="preserve">Wikipedia	</v>
      <v xml:space="preserve">CC BY-SA 3.0	</v>
      <v xml:space="preserve">https://en.wikipedia.org/wiki/Arizona	</v>
      <v xml:space="preserve">https://creativecommons.org/licenses/by-sa/3.0	</v>
    </spb>
    <spb s="0">
      <v xml:space="preserve">Wikipedia	</v>
      <v xml:space="preserve">CC-BY-SA	</v>
      <v xml:space="preserve">http://en.wikipedia.org/wiki/Arizona	</v>
      <v xml:space="preserve">http://creativecommons.org/licenses/by-sa/3.0/	</v>
    </spb>
    <spb s="0">
      <v xml:space="preserve">Wikipedia	US Census	US Census	</v>
      <v xml:space="preserve">CC-BY-SA			</v>
      <v xml:space="preserve">http://en.wikipedia.org/wiki/Arizona	https://www.census.gov/popest/data/state/asrh/2014/files/SC-EST2014-AGESEX-CIV.csv	http://www.census.gov/quickfacts/table/age775215/04	</v>
      <v xml:space="preserve">http://creativecommons.org/licenses/by-sa/3.0/			</v>
    </spb>
    <spb s="1">
      <v>51</v>
      <v>51</v>
      <v>1</v>
      <v>51</v>
      <v>51</v>
      <v>51</v>
      <v>52</v>
      <v>51</v>
      <v>1</v>
      <v>51</v>
      <v>1</v>
      <v>53</v>
      <v>51</v>
      <v>1</v>
      <v>1</v>
      <v>1</v>
      <v>1</v>
      <v>53</v>
      <v>1</v>
      <v>1</v>
      <v>1</v>
      <v>1</v>
      <v>1</v>
      <v>1</v>
      <v>1</v>
      <v>1</v>
      <v>1</v>
      <v>53</v>
      <v>1</v>
      <v>1</v>
      <v>1</v>
      <v>1</v>
    </spb>
    <spb s="0">
      <v xml:space="preserve">Wikipedia	</v>
      <v xml:space="preserve">CC BY-SA 3.0	</v>
      <v xml:space="preserve">https://en.wikipedia.org/wiki/New_Mexico	</v>
      <v xml:space="preserve">https://creativecommons.org/licenses/by-sa/3.0	</v>
    </spb>
    <spb s="0">
      <v xml:space="preserve">Wikipedia	</v>
      <v xml:space="preserve">CC-BY-SA	</v>
      <v xml:space="preserve">http://en.wikipedia.org/wiki/New_Mexico	</v>
      <v xml:space="preserve">http://creativecommons.org/licenses/by-sa/3.0/	</v>
    </spb>
    <spb s="0">
      <v xml:space="preserve">Wikipedia	US Census	US Census	</v>
      <v xml:space="preserve">CC-BY-SA			</v>
      <v xml:space="preserve">http://en.wikipedia.org/wiki/New_Mexico	https://www.census.gov/popest/data/state/asrh/2014/files/SC-EST2014-AGESEX-CIV.csv	http://www.census.gov/quickfacts/table/WTN220212/35	</v>
      <v xml:space="preserve">http://creativecommons.org/licenses/by-sa/3.0/			</v>
    </spb>
    <spb s="1">
      <v>55</v>
      <v>55</v>
      <v>1</v>
      <v>55</v>
      <v>55</v>
      <v>55</v>
      <v>56</v>
      <v>55</v>
      <v>1</v>
      <v>55</v>
      <v>1</v>
      <v>57</v>
      <v>55</v>
      <v>1</v>
      <v>1</v>
      <v>1</v>
      <v>1</v>
      <v>57</v>
      <v>1</v>
      <v>1</v>
      <v>1</v>
      <v>1</v>
      <v>1</v>
      <v>1</v>
      <v>1</v>
      <v>1</v>
      <v>1</v>
      <v>57</v>
      <v>1</v>
      <v>1</v>
      <v>1</v>
      <v>1</v>
    </spb>
    <spb s="0">
      <v xml:space="preserve">Wikipedia	</v>
      <v xml:space="preserve">CC BY-SA 3.0	</v>
      <v xml:space="preserve">https://en.wikipedia.org/wiki/Oklahoma	</v>
      <v xml:space="preserve">https://creativecommons.org/licenses/by-sa/3.0	</v>
    </spb>
    <spb s="0">
      <v xml:space="preserve">Wikipedia	</v>
      <v xml:space="preserve">CC-BY-SA	</v>
      <v xml:space="preserve">http://en.wikipedia.org/wiki/Oklahoma	</v>
      <v xml:space="preserve">http://creativecommons.org/licenses/by-sa/3.0/	</v>
    </spb>
    <spb s="0">
      <v xml:space="preserve">Wikipedia	US Census	US Census	</v>
      <v xml:space="preserve">CC-BY-SA			</v>
      <v xml:space="preserve">http://en.wikipedia.org/wiki/Oklahoma	https://www.census.gov/popest/data/state/asrh/2014/files/SC-EST2014-AGESEX-CIV.csv	http://www.census.gov/quickfacts/table/WTN220212/40	</v>
      <v xml:space="preserve">http://creativecommons.org/licenses/by-sa/3.0/			</v>
    </spb>
    <spb s="1">
      <v>59</v>
      <v>59</v>
      <v>1</v>
      <v>59</v>
      <v>59</v>
      <v>59</v>
      <v>60</v>
      <v>59</v>
      <v>1</v>
      <v>59</v>
      <v>1</v>
      <v>61</v>
      <v>59</v>
      <v>1</v>
      <v>1</v>
      <v>1</v>
      <v>1</v>
      <v>61</v>
      <v>1</v>
      <v>1</v>
      <v>1</v>
      <v>1</v>
      <v>1</v>
      <v>1</v>
      <v>1</v>
      <v>1</v>
      <v>1</v>
      <v>61</v>
      <v>1</v>
      <v>1</v>
      <v>1</v>
      <v>1</v>
    </spb>
    <spb s="0">
      <v xml:space="preserve">Wikipedia	</v>
      <v xml:space="preserve">CC BY-SA 3.0	</v>
      <v xml:space="preserve">https://en.wikipedia.org/wiki/Texas	</v>
      <v xml:space="preserve">https://creativecommons.org/licenses/by-sa/3.0	</v>
    </spb>
    <spb s="0">
      <v xml:space="preserve">Wikipedia	</v>
      <v xml:space="preserve">CC-BY-SA	</v>
      <v xml:space="preserve">http://en.wikipedia.org/wiki/Texas	</v>
      <v xml:space="preserve">http://creativecommons.org/licenses/by-sa/3.0/	</v>
    </spb>
    <spb s="0">
      <v xml:space="preserve">Wikipedia	US Census	US Census	</v>
      <v xml:space="preserve">CC-BY-SA			</v>
      <v xml:space="preserve">http://en.wikipedia.org/wiki/Texas	https://www.census.gov/popest/data/state/asrh/2014/files/SC-EST2014-AGESEX-CIV.csv	http://www.census.gov/quickfacts/table/WTN220212/48	</v>
      <v xml:space="preserve">http://creativecommons.org/licenses/by-sa/3.0/			</v>
    </spb>
    <spb s="1">
      <v>63</v>
      <v>63</v>
      <v>1</v>
      <v>63</v>
      <v>63</v>
      <v>63</v>
      <v>64</v>
      <v>63</v>
      <v>1</v>
      <v>63</v>
      <v>1</v>
      <v>65</v>
      <v>63</v>
      <v>1</v>
      <v>1</v>
      <v>1</v>
      <v>1</v>
      <v>65</v>
      <v>1</v>
      <v>1</v>
      <v>1</v>
      <v>1</v>
      <v>1</v>
      <v>1</v>
      <v>1</v>
      <v>1</v>
      <v>1</v>
      <v>65</v>
      <v>1</v>
      <v>1</v>
      <v>1</v>
      <v>1</v>
    </spb>
    <spb s="0">
      <v xml:space="preserve">Wikipedia	</v>
      <v xml:space="preserve">CC BY-SA 3.0	</v>
      <v xml:space="preserve">https://en.wikipedia.org/wiki/North_Dakota	</v>
      <v xml:space="preserve">https://creativecommons.org/licenses/by-sa/3.0	</v>
    </spb>
    <spb s="0">
      <v xml:space="preserve">Wikipedia	</v>
      <v xml:space="preserve">CC-BY-SA	</v>
      <v xml:space="preserve">http://en.wikipedia.org/wiki/North_Dakota	</v>
      <v xml:space="preserve">http://creativecommons.org/licenses/by-sa/3.0/	</v>
    </spb>
    <spb s="0">
      <v xml:space="preserve">Wikipedia	US Census	US Census	</v>
      <v xml:space="preserve">CC-BY-SA			</v>
      <v xml:space="preserve">http://en.wikipedia.org/wiki/North_Dakota	https://www.census.gov/popest/data/state/asrh/2014/files/SC-EST2014-AGESEX-CIV.csv	http://www.census.gov/quickfacts/table/VET605214/38	</v>
      <v xml:space="preserve">http://creativecommons.org/licenses/by-sa/3.0/			</v>
    </spb>
    <spb s="1">
      <v>67</v>
      <v>67</v>
      <v>1</v>
      <v>67</v>
      <v>67</v>
      <v>67</v>
      <v>68</v>
      <v>67</v>
      <v>1</v>
      <v>67</v>
      <v>1</v>
      <v>69</v>
      <v>67</v>
      <v>1</v>
      <v>1</v>
      <v>1</v>
      <v>1</v>
      <v>69</v>
      <v>1</v>
      <v>1</v>
      <v>1</v>
      <v>1</v>
      <v>1</v>
      <v>1</v>
      <v>1</v>
      <v>1</v>
      <v>1</v>
      <v>69</v>
      <v>1</v>
      <v>1</v>
      <v>1</v>
      <v>1</v>
    </spb>
    <spb s="0">
      <v xml:space="preserve">Wikipedia	</v>
      <v xml:space="preserve">CC BY-SA 3.0	</v>
      <v xml:space="preserve">https://en.wikipedia.org/wiki/South_Dakota	</v>
      <v xml:space="preserve">https://creativecommons.org/licenses/by-sa/3.0	</v>
    </spb>
    <spb s="0">
      <v xml:space="preserve">Wikipedia	</v>
      <v xml:space="preserve">CC-BY-SA	</v>
      <v xml:space="preserve">http://en.wikipedia.org/wiki/South_Dakota	</v>
      <v xml:space="preserve">http://creativecommons.org/licenses/by-sa/3.0/	</v>
    </spb>
    <spb s="0">
      <v xml:space="preserve">Wikipedia	US Census	US Census	</v>
      <v xml:space="preserve">CC-BY-SA			</v>
      <v xml:space="preserve">http://en.wikipedia.org/wiki/South_Dakota	https://www.census.gov/popest/data/state/asrh/2014/files/SC-EST2014-AGESEX-CIV.csv	http://www.census.gov/quickfacts/table/WTN220212/46	</v>
      <v xml:space="preserve">http://creativecommons.org/licenses/by-sa/3.0/			</v>
    </spb>
    <spb s="1">
      <v>71</v>
      <v>71</v>
      <v>1</v>
      <v>71</v>
      <v>71</v>
      <v>71</v>
      <v>72</v>
      <v>71</v>
      <v>1</v>
      <v>71</v>
      <v>1</v>
      <v>73</v>
      <v>71</v>
      <v>1</v>
      <v>1</v>
      <v>1</v>
      <v>1</v>
      <v>73</v>
      <v>1</v>
      <v>1</v>
      <v>1</v>
      <v>1</v>
      <v>1</v>
      <v>1</v>
      <v>1</v>
      <v>1</v>
      <v>1</v>
      <v>73</v>
      <v>1</v>
      <v>1</v>
      <v>1</v>
      <v>1</v>
    </spb>
    <spb s="0">
      <v xml:space="preserve">Wikipedia	</v>
      <v xml:space="preserve">CC BY-SA 3.0	</v>
      <v xml:space="preserve">https://en.wikipedia.org/wiki/Nebraska	</v>
      <v xml:space="preserve">https://creativecommons.org/licenses/by-sa/3.0	</v>
    </spb>
    <spb s="0">
      <v xml:space="preserve">Wikipedia	</v>
      <v xml:space="preserve">CC-BY-SA	</v>
      <v xml:space="preserve">http://en.wikipedia.org/wiki/Nebraska	</v>
      <v xml:space="preserve">http://creativecommons.org/licenses/by-sa/3.0/	</v>
    </spb>
    <spb s="0">
      <v xml:space="preserve">Wikipedia	US Census	LinkedIn	</v>
      <v xml:space="preserve">CC-BY-SA			</v>
      <v xml:space="preserve">http://en.wikipedia.org/wiki/Nebraska	https://www.census.gov/popest/data/state/asrh/2014/files/SC-EST2014-AGESEX-CIV.csv	https://www.linkedin.com/company/audubon-nebraska	</v>
      <v xml:space="preserve">http://creativecommons.org/licenses/by-sa/3.0/			</v>
    </spb>
    <spb s="1">
      <v>75</v>
      <v>75</v>
      <v>1</v>
      <v>75</v>
      <v>75</v>
      <v>75</v>
      <v>76</v>
      <v>75</v>
      <v>1</v>
      <v>75</v>
      <v>1</v>
      <v>77</v>
      <v>75</v>
      <v>1</v>
      <v>1</v>
      <v>1</v>
      <v>1</v>
      <v>77</v>
      <v>1</v>
      <v>1</v>
      <v>1</v>
      <v>1</v>
      <v>1</v>
      <v>1</v>
      <v>1</v>
      <v>1</v>
      <v>1</v>
      <v>77</v>
      <v>1</v>
      <v>1</v>
      <v>1</v>
      <v>1</v>
    </spb>
    <spb s="0">
      <v xml:space="preserve">Wikipedia	</v>
      <v xml:space="preserve">CC BY-SA 3.0	</v>
      <v xml:space="preserve">https://en.wikipedia.org/wiki/Kansas	</v>
      <v xml:space="preserve">https://creativecommons.org/licenses/by-sa/3.0	</v>
    </spb>
    <spb s="0">
      <v xml:space="preserve">Wikipedia	</v>
      <v xml:space="preserve">CC-BY-SA	</v>
      <v xml:space="preserve">http://en.wikipedia.org/wiki/Kansas	</v>
      <v xml:space="preserve">http://creativecommons.org/licenses/by-sa/3.0/	</v>
    </spb>
    <spb s="0">
      <v xml:space="preserve">Wikipedia	US Census	US Census	</v>
      <v xml:space="preserve">CC-BY-SA			</v>
      <v xml:space="preserve">http://en.wikipedia.org/wiki/Kansas	https://www.census.gov/popest/data/state/asrh/2014/files/SC-EST2014-AGESEX-CIV.csv	http://www.census.gov/quickfacts/table/WTN220212/20	</v>
      <v xml:space="preserve">http://creativecommons.org/licenses/by-sa/3.0/			</v>
    </spb>
    <spb s="1">
      <v>79</v>
      <v>79</v>
      <v>1</v>
      <v>79</v>
      <v>79</v>
      <v>79</v>
      <v>80</v>
      <v>79</v>
      <v>1</v>
      <v>79</v>
      <v>1</v>
      <v>81</v>
      <v>79</v>
      <v>1</v>
      <v>1</v>
      <v>1</v>
      <v>1</v>
      <v>81</v>
      <v>1</v>
      <v>1</v>
      <v>1</v>
      <v>1</v>
      <v>1</v>
      <v>1</v>
      <v>1</v>
      <v>1</v>
      <v>1</v>
      <v>81</v>
      <v>1</v>
      <v>1</v>
      <v>1</v>
      <v>1</v>
    </spb>
    <spb s="0">
      <v xml:space="preserve">Wikipedia	</v>
      <v xml:space="preserve">CC BY-SA 3.0	</v>
      <v xml:space="preserve">https://en.wikipedia.org/wiki/Minnesota	</v>
      <v xml:space="preserve">https://creativecommons.org/licenses/by-sa/3.0	</v>
    </spb>
    <spb s="0">
      <v xml:space="preserve">Wikipedia	</v>
      <v xml:space="preserve">CC-BY-SA	</v>
      <v xml:space="preserve">http://en.wikipedia.org/wiki/Minnesota	</v>
      <v xml:space="preserve">http://creativecommons.org/licenses/by-sa/3.0/	</v>
    </spb>
    <spb s="0">
      <v xml:space="preserve">Wikipedia	US Census	US Census	</v>
      <v xml:space="preserve">CC-BY-SA			</v>
      <v xml:space="preserve">http://en.wikipedia.org/wiki/Minnesota	https://www.census.gov/popest/data/state/asrh/2014/files/SC-EST2014-AGESEX-CIV.csv	http://www.census.gov/quickfacts/table/WTN220212/27	</v>
      <v xml:space="preserve">http://creativecommons.org/licenses/by-sa/3.0/			</v>
    </spb>
    <spb s="1">
      <v>83</v>
      <v>83</v>
      <v>1</v>
      <v>83</v>
      <v>83</v>
      <v>83</v>
      <v>84</v>
      <v>83</v>
      <v>1</v>
      <v>83</v>
      <v>1</v>
      <v>85</v>
      <v>83</v>
      <v>1</v>
      <v>1</v>
      <v>1</v>
      <v>1</v>
      <v>85</v>
      <v>1</v>
      <v>1</v>
      <v>1</v>
      <v>1</v>
      <v>1</v>
      <v>1</v>
      <v>1</v>
      <v>1</v>
      <v>1</v>
      <v>85</v>
      <v>1</v>
      <v>1</v>
      <v>1</v>
      <v>1</v>
    </spb>
    <spb s="0">
      <v xml:space="preserve">Wikipedia	</v>
      <v xml:space="preserve">CC BY-SA 3.0	</v>
      <v xml:space="preserve">https://en.wikipedia.org/wiki/Iowa	</v>
      <v xml:space="preserve">https://creativecommons.org/licenses/by-sa/3.0	</v>
    </spb>
    <spb s="0">
      <v xml:space="preserve">Wikipedia	</v>
      <v xml:space="preserve">CC-BY-SA	</v>
      <v xml:space="preserve">http://en.wikipedia.org/wiki/Iowa	</v>
      <v xml:space="preserve">http://creativecommons.org/licenses/by-sa/3.0/	</v>
    </spb>
    <spb s="0">
      <v xml:space="preserve">Wikipedia	US Census	US Census	</v>
      <v xml:space="preserve">CC-BY-SA			</v>
      <v xml:space="preserve">http://en.wikipedia.org/wiki/Iowa	https://www.census.gov/popest/data/state/asrh/2014/files/SC-EST2014-AGESEX-CIV.csv	http://www.census.gov/quickfacts/table/WTN220212/19	</v>
      <v xml:space="preserve">http://creativecommons.org/licenses/by-sa/3.0/			</v>
    </spb>
    <spb s="1">
      <v>87</v>
      <v>87</v>
      <v>1</v>
      <v>87</v>
      <v>87</v>
      <v>87</v>
      <v>88</v>
      <v>87</v>
      <v>1</v>
      <v>87</v>
      <v>1</v>
      <v>89</v>
      <v>87</v>
      <v>1</v>
      <v>1</v>
      <v>1</v>
      <v>1</v>
      <v>89</v>
      <v>1</v>
      <v>1</v>
      <v>1</v>
      <v>1</v>
      <v>1</v>
      <v>1</v>
      <v>1</v>
      <v>1</v>
      <v>1</v>
      <v>89</v>
      <v>1</v>
      <v>1</v>
      <v>1</v>
      <v>1</v>
    </spb>
    <spb s="0">
      <v xml:space="preserve">Wikipedia	</v>
      <v xml:space="preserve">CC BY-SA 3.0	</v>
      <v xml:space="preserve">https://en.wikipedia.org/wiki/Missouri	</v>
      <v xml:space="preserve">https://creativecommons.org/licenses/by-sa/3.0	</v>
    </spb>
    <spb s="0">
      <v xml:space="preserve">Wikipedia	</v>
      <v xml:space="preserve">CC-BY-SA	</v>
      <v xml:space="preserve">http://en.wikipedia.org/wiki/Missouri	</v>
      <v xml:space="preserve">http://creativecommons.org/licenses/by-sa/3.0/	</v>
    </spb>
    <spb s="0">
      <v xml:space="preserve">Wikipedia	US Census	US Census	</v>
      <v xml:space="preserve">CC-BY-SA			</v>
      <v xml:space="preserve">http://en.wikipedia.org/wiki/Missouri	https://www.census.gov/popest/data/state/asrh/2014/files/SC-EST2014-AGESEX-CIV.csv	http://www.census.gov/quickfacts/table/WTN220212/29	</v>
      <v xml:space="preserve">http://creativecommons.org/licenses/by-sa/3.0/			</v>
    </spb>
    <spb s="1">
      <v>91</v>
      <v>91</v>
      <v>1</v>
      <v>91</v>
      <v>91</v>
      <v>91</v>
      <v>92</v>
      <v>91</v>
      <v>1</v>
      <v>91</v>
      <v>1</v>
      <v>93</v>
      <v>91</v>
      <v>1</v>
      <v>1</v>
      <v>1</v>
      <v>1</v>
      <v>93</v>
      <v>1</v>
      <v>1</v>
      <v>1</v>
      <v>1</v>
      <v>1</v>
      <v>1</v>
      <v>1</v>
      <v>1</v>
      <v>1</v>
      <v>93</v>
      <v>1</v>
      <v>1</v>
      <v>1</v>
      <v>1</v>
    </spb>
    <spb s="0">
      <v xml:space="preserve">Wikipedia	</v>
      <v xml:space="preserve">CC BY-SA 3.0	</v>
      <v xml:space="preserve">https://en.wikipedia.org/wiki/Wisconsin	</v>
      <v xml:space="preserve">https://creativecommons.org/licenses/by-sa/3.0	</v>
    </spb>
    <spb s="0">
      <v xml:space="preserve">Wikipedia	</v>
      <v xml:space="preserve">CC-BY-SA	</v>
      <v xml:space="preserve">http://en.wikipedia.org/wiki/Wisconsin	</v>
      <v xml:space="preserve">http://creativecommons.org/licenses/by-sa/3.0/	</v>
    </spb>
    <spb s="0">
      <v xml:space="preserve">Wikipedia	US Census	US Census	</v>
      <v xml:space="preserve">CC-BY-SA			</v>
      <v xml:space="preserve">http://en.wikipedia.org/wiki/Wisconsin	https://www.census.gov/popest/data/state/asrh/2014/files/SC-EST2014-AGESEX-CIV.csv	http://www.census.gov/quickfacts/table/VET605214/55	</v>
      <v xml:space="preserve">http://creativecommons.org/licenses/by-sa/3.0/			</v>
    </spb>
    <spb s="1">
      <v>95</v>
      <v>95</v>
      <v>1</v>
      <v>95</v>
      <v>95</v>
      <v>95</v>
      <v>96</v>
      <v>95</v>
      <v>1</v>
      <v>95</v>
      <v>1</v>
      <v>97</v>
      <v>95</v>
      <v>1</v>
      <v>1</v>
      <v>1</v>
      <v>1</v>
      <v>97</v>
      <v>1</v>
      <v>1</v>
      <v>1</v>
      <v>1</v>
      <v>1</v>
      <v>1</v>
      <v>1</v>
      <v>1</v>
      <v>1</v>
      <v>97</v>
      <v>1</v>
      <v>1</v>
      <v>1</v>
      <v>1</v>
    </spb>
    <spb s="0">
      <v xml:space="preserve">Wikipedia	</v>
      <v xml:space="preserve">CC BY-SA 3.0	</v>
      <v xml:space="preserve">https://en.wikipedia.org/wiki/Illinois	</v>
      <v xml:space="preserve">https://creativecommons.org/licenses/by-sa/3.0	</v>
    </spb>
    <spb s="0">
      <v xml:space="preserve">Wikipedia	</v>
      <v xml:space="preserve">CC-BY-SA	</v>
      <v xml:space="preserve">http://en.wikipedia.org/wiki/Illinois	</v>
      <v xml:space="preserve">http://creativecommons.org/licenses/by-sa/3.0/	</v>
    </spb>
    <spb s="0">
      <v xml:space="preserve">Wikipedia	US Census	US Census	</v>
      <v xml:space="preserve">CC-BY-SA			</v>
      <v xml:space="preserve">http://en.wikipedia.org/wiki/Illinois	https://www.census.gov/popest/data/state/asrh/2014/files/SC-EST2014-AGESEX-CIV.csv	http://www.census.gov/quickfacts/table/WTN220212/17	</v>
      <v xml:space="preserve">http://creativecommons.org/licenses/by-sa/3.0/			</v>
    </spb>
    <spb s="1">
      <v>99</v>
      <v>99</v>
      <v>1</v>
      <v>99</v>
      <v>99</v>
      <v>99</v>
      <v>100</v>
      <v>99</v>
      <v>1</v>
      <v>99</v>
      <v>1</v>
      <v>101</v>
      <v>99</v>
      <v>1</v>
      <v>1</v>
      <v>1</v>
      <v>1</v>
      <v>101</v>
      <v>1</v>
      <v>1</v>
      <v>1</v>
      <v>1</v>
      <v>1</v>
      <v>1</v>
      <v>1</v>
      <v>1</v>
      <v>1</v>
      <v>101</v>
      <v>1</v>
      <v>1</v>
      <v>1</v>
      <v>1</v>
    </spb>
    <spb s="0">
      <v xml:space="preserve">Wikipedia	</v>
      <v xml:space="preserve">CC BY-SA 3.0	</v>
      <v xml:space="preserve">https://en.wikipedia.org/wiki/Indiana	</v>
      <v xml:space="preserve">https://creativecommons.org/licenses/by-sa/3.0	</v>
    </spb>
    <spb s="0">
      <v xml:space="preserve">Wikipedia	</v>
      <v xml:space="preserve">CC-BY-SA	</v>
      <v xml:space="preserve">http://en.wikipedia.org/wiki/Indiana	</v>
      <v xml:space="preserve">http://creativecommons.org/licenses/by-sa/3.0/	</v>
    </spb>
    <spb s="0">
      <v xml:space="preserve">Wikipedia	US Census	US Census	</v>
      <v xml:space="preserve">CC-BY-SA			</v>
      <v xml:space="preserve">http://en.wikipedia.org/wiki/Indiana	https://www.census.gov/popest/data/state/asrh/2014/files/SC-EST2014-AGESEX-CIV.csv	http://www.census.gov/quickfacts/table/WTN220212/18	</v>
      <v xml:space="preserve">http://creativecommons.org/licenses/by-sa/3.0/			</v>
    </spb>
    <spb s="1">
      <v>103</v>
      <v>103</v>
      <v>1</v>
      <v>103</v>
      <v>103</v>
      <v>103</v>
      <v>104</v>
      <v>103</v>
      <v>1</v>
      <v>103</v>
      <v>1</v>
      <v>105</v>
      <v>103</v>
      <v>1</v>
      <v>1</v>
      <v>1</v>
      <v>1</v>
      <v>105</v>
      <v>1</v>
      <v>1</v>
      <v>1</v>
      <v>1</v>
      <v>1</v>
      <v>1</v>
      <v>1</v>
      <v>1</v>
      <v>1</v>
      <v>105</v>
      <v>1</v>
      <v>1</v>
      <v>1</v>
      <v>1</v>
    </spb>
    <spb s="0">
      <v xml:space="preserve">Wikipedia	</v>
      <v xml:space="preserve">CC BY-SA 3.0	</v>
      <v xml:space="preserve">https://en.wikipedia.org/wiki/Michigan	</v>
      <v xml:space="preserve">https://creativecommons.org/licenses/by-sa/3.0	</v>
    </spb>
    <spb s="0">
      <v xml:space="preserve">Wikipedia	</v>
      <v xml:space="preserve">CC-BY-SA	</v>
      <v xml:space="preserve">http://en.wikipedia.org/wiki/Michigan	</v>
      <v xml:space="preserve">http://creativecommons.org/licenses/by-sa/3.0/	</v>
    </spb>
    <spb s="0">
      <v xml:space="preserve">Wikipedia	US Census	US Census	</v>
      <v xml:space="preserve">CC-BY-SA			</v>
      <v xml:space="preserve">http://en.wikipedia.org/wiki/Michigan	https://www.census.gov/popest/data/state/asrh/2014/files/SC-EST2014-AGESEX-CIV.csv	http://www.census.gov/quickfacts/table/WTN220212/26	</v>
      <v xml:space="preserve">http://creativecommons.org/licenses/by-sa/3.0/			</v>
    </spb>
    <spb s="9">
      <v>107</v>
      <v>107</v>
      <v>1</v>
      <v>107</v>
      <v>107</v>
      <v>107</v>
      <v>108</v>
      <v>107</v>
      <v>1</v>
      <v>107</v>
      <v>1</v>
      <v>109</v>
      <v>107</v>
      <v>1</v>
      <v>1</v>
      <v>1</v>
      <v>1</v>
      <v>109</v>
      <v>1</v>
      <v>1</v>
      <v>1</v>
      <v>1</v>
      <v>1</v>
      <v>1</v>
      <v>1</v>
      <v>1</v>
      <v>1</v>
      <v>109</v>
      <v>1</v>
      <v>1</v>
      <v>1</v>
    </spb>
    <spb s="2">
      <v>4</v>
      <v>Name</v>
      <v>LearnMoreOnLink</v>
    </spb>
    <spb s="10">
      <v>square km</v>
      <v>2015</v>
      <v>2020</v>
      <v>2016</v>
      <v>2016</v>
      <v>2015</v>
      <v>2015</v>
      <v>2010, 2016</v>
      <v>persons (2015)</v>
      <v>persons (2015)</v>
      <v>2015</v>
      <v>2015</v>
      <v>2015</v>
      <v>2015</v>
      <v>persons (2015)</v>
      <v>persons (2015)</v>
      <v>2015</v>
      <v>persons age 16+, 2015</v>
      <v>persons (2015)</v>
      <v>under age 65, 2015</v>
      <v>2015</v>
      <v>persons age 25+, 2015</v>
      <v>persons (2015)</v>
      <v>persons (2015)</v>
    </spb>
    <spb s="0">
      <v xml:space="preserve">Wikipedia	</v>
      <v xml:space="preserve">CC BY-SA 3.0	</v>
      <v xml:space="preserve">https://en.wikipedia.org/wiki/Ohio	</v>
      <v xml:space="preserve">https://creativecommons.org/licenses/by-sa/3.0	</v>
    </spb>
    <spb s="0">
      <v xml:space="preserve">Wikipedia	</v>
      <v xml:space="preserve">CC-BY-SA	</v>
      <v xml:space="preserve">http://en.wikipedia.org/wiki/Ohio	</v>
      <v xml:space="preserve">http://creativecommons.org/licenses/by-sa/3.0/	</v>
    </spb>
    <spb s="0">
      <v xml:space="preserve">Wikipedia	US Census	US Census	</v>
      <v xml:space="preserve">CC-BY-SA			</v>
      <v xml:space="preserve">http://en.wikipedia.org/wiki/Ohio	https://www.census.gov/popest/data/state/asrh/2014/files/SC-EST2014-AGESEX-CIV.csv	http://www.census.gov/quickfacts/table/WTN220212/39	</v>
      <v xml:space="preserve">http://creativecommons.org/licenses/by-sa/3.0/			</v>
    </spb>
    <spb s="1">
      <v>113</v>
      <v>113</v>
      <v>1</v>
      <v>113</v>
      <v>113</v>
      <v>113</v>
      <v>114</v>
      <v>113</v>
      <v>1</v>
      <v>113</v>
      <v>1</v>
      <v>115</v>
      <v>113</v>
      <v>1</v>
      <v>1</v>
      <v>1</v>
      <v>1</v>
      <v>115</v>
      <v>1</v>
      <v>1</v>
      <v>1</v>
      <v>1</v>
      <v>1</v>
      <v>1</v>
      <v>1</v>
      <v>1</v>
      <v>1</v>
      <v>115</v>
      <v>1</v>
      <v>1</v>
      <v>1</v>
      <v>1</v>
    </spb>
    <spb s="0">
      <v xml:space="preserve">Wikipedia	</v>
      <v xml:space="preserve">CC BY-SA 3.0	</v>
      <v xml:space="preserve">https://en.wikipedia.org/wiki/Arkansas	</v>
      <v xml:space="preserve">https://creativecommons.org/licenses/by-sa/3.0	</v>
    </spb>
    <spb s="0">
      <v xml:space="preserve">Wikipedia	</v>
      <v xml:space="preserve">CC-BY-SA	</v>
      <v xml:space="preserve">http://en.wikipedia.org/wiki/Arkansas	</v>
      <v xml:space="preserve">http://creativecommons.org/licenses/by-sa/3.0/	</v>
    </spb>
    <spb s="0">
      <v xml:space="preserve">Wikipedia	US Census	US Census	</v>
      <v xml:space="preserve">CC-BY-SA			</v>
      <v xml:space="preserve">http://en.wikipedia.org/wiki/Arkansas	https://www.census.gov/popest/data/state/asrh/2014/files/SC-EST2014-AGESEX-CIV.csv	http://www.census.gov/quickfacts/table/VET605214/05	</v>
      <v xml:space="preserve">http://creativecommons.org/licenses/by-sa/3.0/			</v>
    </spb>
    <spb s="1">
      <v>117</v>
      <v>117</v>
      <v>1</v>
      <v>117</v>
      <v>117</v>
      <v>117</v>
      <v>118</v>
      <v>117</v>
      <v>1</v>
      <v>117</v>
      <v>1</v>
      <v>119</v>
      <v>117</v>
      <v>1</v>
      <v>1</v>
      <v>1</v>
      <v>1</v>
      <v>119</v>
      <v>1</v>
      <v>1</v>
      <v>1</v>
      <v>1</v>
      <v>1</v>
      <v>1</v>
      <v>1</v>
      <v>1</v>
      <v>1</v>
      <v>119</v>
      <v>1</v>
      <v>1</v>
      <v>1</v>
      <v>1</v>
    </spb>
    <spb s="0">
      <v xml:space="preserve">Wikipedia	</v>
      <v xml:space="preserve">CC BY-SA 3.0	</v>
      <v xml:space="preserve">https://en.wikipedia.org/wiki/Louisiana	</v>
      <v xml:space="preserve">https://creativecommons.org/licenses/by-sa/3.0	</v>
    </spb>
    <spb s="0">
      <v xml:space="preserve">Wikipedia	</v>
      <v xml:space="preserve">CC-BY-SA	</v>
      <v xml:space="preserve">http://en.wikipedia.org/wiki/Louisiana	</v>
      <v xml:space="preserve">http://creativecommons.org/licenses/by-sa/3.0/	</v>
    </spb>
    <spb s="0">
      <v xml:space="preserve">Wikipedia	US Census	US Census	</v>
      <v xml:space="preserve">CC-BY-SA			</v>
      <v xml:space="preserve">http://en.wikipedia.org/wiki/Louisiana	https://www.census.gov/popest/data/state/asrh/2014/files/SC-EST2014-AGESEX-CIV.csv	http://www.census.gov/quickfacts/table/WTN220212/22	</v>
      <v xml:space="preserve">http://creativecommons.org/licenses/by-sa/3.0/			</v>
    </spb>
    <spb s="1">
      <v>121</v>
      <v>121</v>
      <v>1</v>
      <v>121</v>
      <v>121</v>
      <v>121</v>
      <v>122</v>
      <v>121</v>
      <v>1</v>
      <v>121</v>
      <v>1</v>
      <v>123</v>
      <v>121</v>
      <v>1</v>
      <v>1</v>
      <v>1</v>
      <v>1</v>
      <v>123</v>
      <v>1</v>
      <v>1</v>
      <v>1</v>
      <v>1</v>
      <v>1</v>
      <v>1</v>
      <v>1</v>
      <v>1</v>
      <v>1</v>
      <v>123</v>
      <v>1</v>
      <v>1</v>
      <v>1</v>
      <v>1</v>
    </spb>
    <spb s="0">
      <v xml:space="preserve">Wikipedia	</v>
      <v xml:space="preserve">CC BY-SA 3.0	</v>
      <v xml:space="preserve">https://en.wikipedia.org/wiki/Kentucky	</v>
      <v xml:space="preserve">https://creativecommons.org/licenses/by-sa/3.0	</v>
    </spb>
    <spb s="0">
      <v xml:space="preserve">Wikipedia	</v>
      <v xml:space="preserve">CC-BY-SA	</v>
      <v xml:space="preserve">http://en.wikipedia.org/wiki/Kentucky	</v>
      <v xml:space="preserve">http://creativecommons.org/licenses/by-sa/3.0/	</v>
    </spb>
    <spb s="0">
      <v xml:space="preserve">Wikipedia	US Census	US Census	</v>
      <v xml:space="preserve">CC-BY-SA			</v>
      <v xml:space="preserve">http://en.wikipedia.org/wiki/Kentucky	https://www.census.gov/popest/data/state/asrh/2014/files/SC-EST2014-AGESEX-CIV.csv	http://www.census.gov/quickfacts/table/WTN220212/21	</v>
      <v xml:space="preserve">http://creativecommons.org/licenses/by-sa/3.0/			</v>
    </spb>
    <spb s="1">
      <v>125</v>
      <v>125</v>
      <v>1</v>
      <v>125</v>
      <v>125</v>
      <v>125</v>
      <v>126</v>
      <v>125</v>
      <v>1</v>
      <v>125</v>
      <v>1</v>
      <v>127</v>
      <v>125</v>
      <v>1</v>
      <v>1</v>
      <v>1</v>
      <v>1</v>
      <v>127</v>
      <v>1</v>
      <v>1</v>
      <v>1</v>
      <v>1</v>
      <v>1</v>
      <v>1</v>
      <v>1</v>
      <v>1</v>
      <v>1</v>
      <v>127</v>
      <v>1</v>
      <v>1</v>
      <v>1</v>
      <v>1</v>
    </spb>
    <spb s="0">
      <v xml:space="preserve">Wikipedia	</v>
      <v xml:space="preserve">CC BY-SA 3.0	</v>
      <v xml:space="preserve">https://en.wikipedia.org/wiki/Tennessee	</v>
      <v xml:space="preserve">https://creativecommons.org/licenses/by-sa/3.0	</v>
    </spb>
    <spb s="0">
      <v xml:space="preserve">Wikipedia	</v>
      <v xml:space="preserve">CC-BY-SA	</v>
      <v xml:space="preserve">http://en.wikipedia.org/wiki/Tennessee	</v>
      <v xml:space="preserve">http://creativecommons.org/licenses/by-sa/3.0/	</v>
    </spb>
    <spb s="0">
      <v xml:space="preserve">Wikipedia	US Census	US Census	</v>
      <v xml:space="preserve">CC-BY-SA			</v>
      <v xml:space="preserve">http://en.wikipedia.org/wiki/Tennessee	https://www.census.gov/popest/data/state/asrh/2014/files/SC-EST2014-AGESEX-CIV.csv	http://www.census.gov/quickfacts/table/WTN220212/47	</v>
      <v xml:space="preserve">http://creativecommons.org/licenses/by-sa/3.0/			</v>
    </spb>
    <spb s="1">
      <v>129</v>
      <v>129</v>
      <v>1</v>
      <v>129</v>
      <v>129</v>
      <v>129</v>
      <v>130</v>
      <v>129</v>
      <v>1</v>
      <v>129</v>
      <v>1</v>
      <v>131</v>
      <v>129</v>
      <v>1</v>
      <v>1</v>
      <v>1</v>
      <v>1</v>
      <v>131</v>
      <v>1</v>
      <v>1</v>
      <v>1</v>
      <v>1</v>
      <v>1</v>
      <v>1</v>
      <v>1</v>
      <v>1</v>
      <v>1</v>
      <v>131</v>
      <v>1</v>
      <v>1</v>
      <v>1</v>
      <v>1</v>
    </spb>
    <spb s="0">
      <v xml:space="preserve">Wikipedia	</v>
      <v xml:space="preserve">CC BY-SA 3.0	</v>
      <v xml:space="preserve">https://en.wikipedia.org/wiki/Mississippi	</v>
      <v xml:space="preserve">https://creativecommons.org/licenses/by-sa/3.0	</v>
    </spb>
    <spb s="0">
      <v xml:space="preserve">Wikipedia	</v>
      <v xml:space="preserve">CC-BY-SA	</v>
      <v xml:space="preserve">http://en.wikipedia.org/wiki/Mississippi	</v>
      <v xml:space="preserve">http://creativecommons.org/licenses/by-sa/3.0/	</v>
    </spb>
    <spb s="0">
      <v xml:space="preserve">Wikipedia	US Census	US Census	</v>
      <v xml:space="preserve">CC-BY-SA			</v>
      <v xml:space="preserve">http://en.wikipedia.org/wiki/Mississippi	https://www.census.gov/popest/data/state/asrh/2014/files/SC-EST2014-AGESEX-CIV.csv	http://www.census.gov/quickfacts/table/WTN220212/28	</v>
      <v xml:space="preserve">http://creativecommons.org/licenses/by-sa/3.0/			</v>
    </spb>
    <spb s="1">
      <v>133</v>
      <v>133</v>
      <v>1</v>
      <v>133</v>
      <v>133</v>
      <v>133</v>
      <v>134</v>
      <v>133</v>
      <v>1</v>
      <v>133</v>
      <v>1</v>
      <v>135</v>
      <v>133</v>
      <v>1</v>
      <v>1</v>
      <v>1</v>
      <v>1</v>
      <v>135</v>
      <v>1</v>
      <v>1</v>
      <v>1</v>
      <v>1</v>
      <v>1</v>
      <v>1</v>
      <v>1</v>
      <v>1</v>
      <v>1</v>
      <v>135</v>
      <v>1</v>
      <v>1</v>
      <v>1</v>
      <v>1</v>
    </spb>
    <spb s="0">
      <v xml:space="preserve">Wikipedia	</v>
      <v xml:space="preserve">CC BY-SA 3.0	</v>
      <v xml:space="preserve">https://en.wikipedia.org/wiki/Alabama	</v>
      <v xml:space="preserve">https://creativecommons.org/licenses/by-sa/3.0	</v>
    </spb>
    <spb s="0">
      <v xml:space="preserve">Wikipedia	</v>
      <v xml:space="preserve">CC-BY-SA	</v>
      <v xml:space="preserve">http://en.wikipedia.org/wiki/Alabama	</v>
      <v xml:space="preserve">http://creativecommons.org/licenses/by-sa/3.0/	</v>
    </spb>
    <spb s="0">
      <v xml:space="preserve">Wikipedia	US Census	US Census	</v>
      <v xml:space="preserve">CC-BY-SA			</v>
      <v xml:space="preserve">http://en.wikipedia.org/wiki/Alabama	https://www.census.gov/popest/data/state/asrh/2014/files/SC-EST2014-AGESEX-CIV.csv	http://www.census.gov/quickfacts/table/WTN220212/01	</v>
      <v xml:space="preserve">http://creativecommons.org/licenses/by-sa/3.0/			</v>
    </spb>
    <spb s="1">
      <v>137</v>
      <v>137</v>
      <v>1</v>
      <v>137</v>
      <v>137</v>
      <v>137</v>
      <v>138</v>
      <v>137</v>
      <v>1</v>
      <v>137</v>
      <v>1</v>
      <v>139</v>
      <v>137</v>
      <v>1</v>
      <v>1</v>
      <v>1</v>
      <v>1</v>
      <v>139</v>
      <v>1</v>
      <v>1</v>
      <v>1</v>
      <v>1</v>
      <v>1</v>
      <v>1</v>
      <v>1</v>
      <v>1</v>
      <v>1</v>
      <v>139</v>
      <v>1</v>
      <v>1</v>
      <v>1</v>
      <v>1</v>
    </spb>
    <spb s="0">
      <v xml:space="preserve">Wikipedia	</v>
      <v xml:space="preserve">CC BY-SA 3.0	</v>
      <v xml:space="preserve">https://en.wikipedia.org/wiki/West_Virginia	</v>
      <v xml:space="preserve">https://creativecommons.org/licenses/by-sa/3.0	</v>
    </spb>
    <spb s="0">
      <v xml:space="preserve">Wikipedia	</v>
      <v xml:space="preserve">CC-BY-SA	</v>
      <v xml:space="preserve">http://en.wikipedia.org/wiki/West_Virginia	</v>
      <v xml:space="preserve">http://creativecommons.org/licenses/by-sa/3.0/	</v>
    </spb>
    <spb s="0">
      <v xml:space="preserve">Wikipedia	US Census	US Census	</v>
      <v xml:space="preserve">CC-BY-SA			</v>
      <v xml:space="preserve">http://en.wikipedia.org/wiki/West_Virginia	https://www.census.gov/popest/data/state/asrh/2014/files/SC-EST2014-AGESEX-CIV.csv	http://www.census.gov/quickfacts/table/WTN220212/54	</v>
      <v xml:space="preserve">http://creativecommons.org/licenses/by-sa/3.0/			</v>
    </spb>
    <spb s="9">
      <v>141</v>
      <v>141</v>
      <v>1</v>
      <v>141</v>
      <v>141</v>
      <v>141</v>
      <v>142</v>
      <v>141</v>
      <v>1</v>
      <v>141</v>
      <v>1</v>
      <v>143</v>
      <v>141</v>
      <v>1</v>
      <v>1</v>
      <v>1</v>
      <v>1</v>
      <v>143</v>
      <v>1</v>
      <v>1</v>
      <v>1</v>
      <v>1</v>
      <v>1</v>
      <v>1</v>
      <v>1</v>
      <v>1</v>
      <v>1</v>
      <v>143</v>
      <v>1</v>
      <v>1</v>
      <v>1</v>
    </spb>
    <spb s="0">
      <v xml:space="preserve">Wikipedia	</v>
      <v xml:space="preserve">CC BY-SA 3.0	</v>
      <v xml:space="preserve">https://en.wikipedia.org/wiki/Virginia	</v>
      <v xml:space="preserve">https://creativecommons.org/licenses/by-sa/3.0	</v>
    </spb>
    <spb s="0">
      <v xml:space="preserve">Wikipedia	</v>
      <v xml:space="preserve">CC-BY-SA	</v>
      <v xml:space="preserve">http://en.wikipedia.org/wiki/Virginia	</v>
      <v xml:space="preserve">http://creativecommons.org/licenses/by-sa/3.0/	</v>
    </spb>
    <spb s="0">
      <v xml:space="preserve">Wikipedia	US Census	US Census	</v>
      <v xml:space="preserve">CC-BY-SA			</v>
      <v xml:space="preserve">http://en.wikipedia.org/wiki/Virginia	https://www.census.gov/popest/data/state/asrh/2014/files/SC-EST2014-AGESEX-CIV.csv	http://www.census.gov/quickfacts/table/WTN220212/51	</v>
      <v xml:space="preserve">http://creativecommons.org/licenses/by-sa/3.0/			</v>
    </spb>
    <spb s="1">
      <v>145</v>
      <v>145</v>
      <v>1</v>
      <v>145</v>
      <v>145</v>
      <v>145</v>
      <v>146</v>
      <v>145</v>
      <v>1</v>
      <v>145</v>
      <v>1</v>
      <v>147</v>
      <v>145</v>
      <v>1</v>
      <v>1</v>
      <v>1</v>
      <v>1</v>
      <v>147</v>
      <v>1</v>
      <v>1</v>
      <v>1</v>
      <v>1</v>
      <v>1</v>
      <v>1</v>
      <v>1</v>
      <v>1</v>
      <v>1</v>
      <v>147</v>
      <v>1</v>
      <v>1</v>
      <v>1</v>
      <v>1</v>
    </spb>
    <spb s="0">
      <v xml:space="preserve">Wikipedia	</v>
      <v xml:space="preserve">CC BY-SA 3.0	</v>
      <v xml:space="preserve">https://en.wikipedia.org/wiki/North_Carolina	</v>
      <v xml:space="preserve">https://creativecommons.org/licenses/by-sa/3.0	</v>
    </spb>
    <spb s="0">
      <v xml:space="preserve">Wikipedia	</v>
      <v xml:space="preserve">CC-BY-SA	</v>
      <v xml:space="preserve">http://en.wikipedia.org/wiki/North_Carolina	</v>
      <v xml:space="preserve">http://creativecommons.org/licenses/by-sa/3.0/	</v>
    </spb>
    <spb s="0">
      <v xml:space="preserve">Wikipedia	US Census	US Census	</v>
      <v xml:space="preserve">CC-BY-SA			</v>
      <v xml:space="preserve">http://en.wikipedia.org/wiki/North_Carolina	https://www.census.gov/popest/data/state/asrh/2014/files/SC-EST2014-AGESEX-CIV.csv	http://www.census.gov/quickfacts/table/WTN220212/37	</v>
      <v xml:space="preserve">http://creativecommons.org/licenses/by-sa/3.0/			</v>
    </spb>
    <spb s="1">
      <v>149</v>
      <v>149</v>
      <v>1</v>
      <v>149</v>
      <v>149</v>
      <v>149</v>
      <v>150</v>
      <v>149</v>
      <v>1</v>
      <v>149</v>
      <v>1</v>
      <v>151</v>
      <v>149</v>
      <v>1</v>
      <v>1</v>
      <v>1</v>
      <v>1</v>
      <v>151</v>
      <v>1</v>
      <v>1</v>
      <v>1</v>
      <v>1</v>
      <v>1</v>
      <v>1</v>
      <v>1</v>
      <v>1</v>
      <v>1</v>
      <v>151</v>
      <v>1</v>
      <v>1</v>
      <v>1</v>
      <v>1</v>
    </spb>
    <spb s="0">
      <v xml:space="preserve">Wikipedia	</v>
      <v xml:space="preserve">CC BY-SA 3.0	</v>
      <v xml:space="preserve">https://en.wikipedia.org/wiki/South_Carolina	</v>
      <v xml:space="preserve">https://creativecommons.org/licenses/by-sa/3.0	</v>
    </spb>
    <spb s="0">
      <v xml:space="preserve">Wikipedia	</v>
      <v xml:space="preserve">CC-BY-SA	</v>
      <v xml:space="preserve">http://en.wikipedia.org/wiki/South_Carolina	</v>
      <v xml:space="preserve">http://creativecommons.org/licenses/by-sa/3.0/	</v>
    </spb>
    <spb s="0">
      <v xml:space="preserve">Wikipedia	US Census	US Census	</v>
      <v xml:space="preserve">CC-BY-SA			</v>
      <v xml:space="preserve">http://en.wikipedia.org/wiki/South_Carolina	https://www.census.gov/popest/data/state/asrh/2014/files/SC-EST2014-AGESEX-CIV.csv	http://www.census.gov/quickfacts/table/WTN220212/45	</v>
      <v xml:space="preserve">http://creativecommons.org/licenses/by-sa/3.0/			</v>
    </spb>
    <spb s="1">
      <v>153</v>
      <v>153</v>
      <v>1</v>
      <v>153</v>
      <v>153</v>
      <v>153</v>
      <v>154</v>
      <v>153</v>
      <v>1</v>
      <v>153</v>
      <v>1</v>
      <v>155</v>
      <v>153</v>
      <v>1</v>
      <v>1</v>
      <v>1</v>
      <v>1</v>
      <v>155</v>
      <v>1</v>
      <v>1</v>
      <v>1</v>
      <v>1</v>
      <v>1</v>
      <v>1</v>
      <v>1</v>
      <v>1</v>
      <v>1</v>
      <v>155</v>
      <v>1</v>
      <v>1</v>
      <v>1</v>
      <v>1</v>
    </spb>
    <spb s="0">
      <v xml:space="preserve">Wikipedia	</v>
      <v xml:space="preserve">CC BY-SA 3.0	</v>
      <v xml:space="preserve">https://en.wikipedia.org/wiki/Georgia_(U.S._state)	</v>
      <v xml:space="preserve">https://creativecommons.org/licenses/by-sa/3.0	</v>
    </spb>
    <spb s="0">
      <v xml:space="preserve">Wikipedia	</v>
      <v xml:space="preserve">CC-BY-SA	</v>
      <v xml:space="preserve">http://en.wikipedia.org/wiki/Georgia_(U.S._state)	</v>
      <v xml:space="preserve">http://creativecommons.org/licenses/by-sa/3.0/	</v>
    </spb>
    <spb s="0">
      <v xml:space="preserve">Wikipedia	US Census	US Census	</v>
      <v xml:space="preserve">CC-BY-SA			</v>
      <v xml:space="preserve">http://en.wikipedia.org/wiki/Georgia_(U.S._state)	https://www.census.gov/popest/data/state/asrh/2014/files/SC-EST2014-AGESEX-CIV.csv	http://www.census.gov/quickfacts/table/WTN220212/13	</v>
      <v xml:space="preserve">http://creativecommons.org/licenses/by-sa/3.0/			</v>
    </spb>
    <spb s="1">
      <v>157</v>
      <v>157</v>
      <v>1</v>
      <v>157</v>
      <v>157</v>
      <v>157</v>
      <v>158</v>
      <v>157</v>
      <v>1</v>
      <v>157</v>
      <v>1</v>
      <v>159</v>
      <v>157</v>
      <v>1</v>
      <v>1</v>
      <v>1</v>
      <v>1</v>
      <v>159</v>
      <v>1</v>
      <v>1</v>
      <v>1</v>
      <v>1</v>
      <v>1</v>
      <v>1</v>
      <v>1</v>
      <v>1</v>
      <v>1</v>
      <v>159</v>
      <v>1</v>
      <v>1</v>
      <v>1</v>
      <v>1</v>
    </spb>
    <spb s="0">
      <v xml:space="preserve">Wikipedia	</v>
      <v xml:space="preserve">CC BY-SA 3.0	</v>
      <v xml:space="preserve">https://en.wikipedia.org/wiki/Florida	</v>
      <v xml:space="preserve">https://creativecommons.org/licenses/by-sa/3.0	</v>
    </spb>
    <spb s="0">
      <v xml:space="preserve">Wikipedia	</v>
      <v xml:space="preserve">CC-BY-SA	</v>
      <v xml:space="preserve">http://en.wikipedia.org/wiki/Florida	</v>
      <v xml:space="preserve">http://creativecommons.org/licenses/by-sa/3.0/	</v>
    </spb>
    <spb s="0">
      <v xml:space="preserve">Wikipedia	US Census	US Census	</v>
      <v xml:space="preserve">CC-BY-SA			</v>
      <v xml:space="preserve">http://en.wikipedia.org/wiki/Florida	https://www.census.gov/popest/data/state/asrh/2014/files/SC-EST2014-AGESEX-CIV.csv	http://www.census.gov/quickfacts/table/WTN220212/12	</v>
      <v xml:space="preserve">http://creativecommons.org/licenses/by-sa/3.0/			</v>
    </spb>
    <spb s="1">
      <v>161</v>
      <v>161</v>
      <v>1</v>
      <v>161</v>
      <v>161</v>
      <v>161</v>
      <v>162</v>
      <v>161</v>
      <v>1</v>
      <v>161</v>
      <v>1</v>
      <v>163</v>
      <v>161</v>
      <v>1</v>
      <v>1</v>
      <v>1</v>
      <v>1</v>
      <v>163</v>
      <v>1</v>
      <v>1</v>
      <v>1</v>
      <v>1</v>
      <v>1</v>
      <v>1</v>
      <v>1</v>
      <v>1</v>
      <v>1</v>
      <v>163</v>
      <v>1</v>
      <v>1</v>
      <v>1</v>
      <v>1</v>
    </spb>
    <spb s="0">
      <v xml:space="preserve">Wikipedia	</v>
      <v xml:space="preserve">CC BY-SA 3.0	</v>
      <v xml:space="preserve">https://en.wikipedia.org/wiki/Maine	</v>
      <v xml:space="preserve">https://creativecommons.org/licenses/by-sa/3.0	</v>
    </spb>
    <spb s="0">
      <v xml:space="preserve">Wikipedia	</v>
      <v xml:space="preserve">CC-BY-SA	</v>
      <v xml:space="preserve">http://en.wikipedia.org/wiki/Maine	</v>
      <v xml:space="preserve">http://creativecommons.org/licenses/by-sa/3.0/	</v>
    </spb>
    <spb s="0">
      <v xml:space="preserve">Wikipedia	US Census	US Census	</v>
      <v xml:space="preserve">CC-BY-SA			</v>
      <v xml:space="preserve">http://en.wikipedia.org/wiki/Maine	https://www.census.gov/popest/data/state/asrh/2014/files/SC-EST2014-AGESEX-CIV.csv	http://www.census.gov/quickfacts/table/WTN220212/23	</v>
      <v xml:space="preserve">http://creativecommons.org/licenses/by-sa/3.0/			</v>
    </spb>
    <spb s="9">
      <v>165</v>
      <v>165</v>
      <v>1</v>
      <v>165</v>
      <v>165</v>
      <v>165</v>
      <v>166</v>
      <v>165</v>
      <v>1</v>
      <v>165</v>
      <v>1</v>
      <v>167</v>
      <v>165</v>
      <v>1</v>
      <v>1</v>
      <v>1</v>
      <v>1</v>
      <v>167</v>
      <v>1</v>
      <v>1</v>
      <v>1</v>
      <v>1</v>
      <v>1</v>
      <v>1</v>
      <v>1</v>
      <v>1</v>
      <v>1</v>
      <v>167</v>
      <v>1</v>
      <v>1</v>
      <v>1</v>
    </spb>
    <spb s="0">
      <v xml:space="preserve">Wikipedia	</v>
      <v xml:space="preserve">CC BY-SA 3.0	</v>
      <v xml:space="preserve">https://en.wikipedia.org/wiki/New_Hampshire	</v>
      <v xml:space="preserve">https://creativecommons.org/licenses/by-sa/3.0	</v>
    </spb>
    <spb s="0">
      <v xml:space="preserve">Wikipedia	</v>
      <v xml:space="preserve">CC-BY-SA	</v>
      <v xml:space="preserve">http://en.wikipedia.org/wiki/New_Hampshire	</v>
      <v xml:space="preserve">http://creativecommons.org/licenses/by-sa/3.0/	</v>
    </spb>
    <spb s="0">
      <v xml:space="preserve">Wikipedia	US Census	Bookdepository	</v>
      <v xml:space="preserve">CC-BY-SA			</v>
      <v xml:space="preserve">http://en.wikipedia.org/wiki/New_Hampshire	https://www.census.gov/popest/data/state/asrh/2014/files/SC-EST2014-AGESEX-CIV.csv	https://www.bookdepository.com/author/New-Hampshire	</v>
      <v xml:space="preserve">http://creativecommons.org/licenses/by-sa/3.0/			</v>
    </spb>
    <spb s="9">
      <v>169</v>
      <v>169</v>
      <v>1</v>
      <v>169</v>
      <v>169</v>
      <v>169</v>
      <v>170</v>
      <v>169</v>
      <v>1</v>
      <v>169</v>
      <v>1</v>
      <v>171</v>
      <v>169</v>
      <v>1</v>
      <v>1</v>
      <v>1</v>
      <v>1</v>
      <v>171</v>
      <v>1</v>
      <v>1</v>
      <v>1</v>
      <v>1</v>
      <v>1</v>
      <v>1</v>
      <v>1</v>
      <v>1</v>
      <v>1</v>
      <v>171</v>
      <v>1</v>
      <v>1</v>
      <v>1</v>
    </spb>
    <spb s="2">
      <v>5</v>
      <v>Name</v>
      <v>LearnMoreOnLink</v>
    </spb>
    <spb s="0">
      <v xml:space="preserve">Wikipedia	</v>
      <v xml:space="preserve">CC BY-SA 3.0	</v>
      <v xml:space="preserve">https://en.wikipedia.org/wiki/Vermont	</v>
      <v xml:space="preserve">https://creativecommons.org/licenses/by-sa/3.0	</v>
    </spb>
    <spb s="0">
      <v xml:space="preserve">Wikipedia	</v>
      <v xml:space="preserve">CC-BY-SA	</v>
      <v xml:space="preserve">http://en.wikipedia.org/wiki/Vermont	</v>
      <v xml:space="preserve">http://creativecommons.org/licenses/by-sa/3.0/	</v>
    </spb>
    <spb s="0">
      <v xml:space="preserve">Wikipedia	US Census	US Census	</v>
      <v xml:space="preserve">CC-BY-SA			</v>
      <v xml:space="preserve">http://en.wikipedia.org/wiki/Vermont	https://www.census.gov/popest/data/state/asrh/2014/files/SC-EST2014-AGESEX-CIV.csv	http://www.census.gov/quickfacts/table/WTN220212/50	</v>
      <v xml:space="preserve">http://creativecommons.org/licenses/by-sa/3.0/			</v>
    </spb>
    <spb s="9">
      <v>174</v>
      <v>174</v>
      <v>1</v>
      <v>174</v>
      <v>174</v>
      <v>174</v>
      <v>175</v>
      <v>174</v>
      <v>1</v>
      <v>174</v>
      <v>1</v>
      <v>176</v>
      <v>174</v>
      <v>1</v>
      <v>1</v>
      <v>1</v>
      <v>1</v>
      <v>176</v>
      <v>1</v>
      <v>1</v>
      <v>1</v>
      <v>1</v>
      <v>1</v>
      <v>1</v>
      <v>1</v>
      <v>1</v>
      <v>1</v>
      <v>176</v>
      <v>1</v>
      <v>1</v>
      <v>1</v>
    </spb>
    <spb s="0">
      <v xml:space="preserve">Wikipedia	</v>
      <v xml:space="preserve">CC BY-SA 3.0	</v>
      <v xml:space="preserve">https://en.wikipedia.org/wiki/Massachusetts	</v>
      <v xml:space="preserve">https://creativecommons.org/licenses/by-sa/3.0	</v>
    </spb>
    <spb s="0">
      <v xml:space="preserve">Wikipedia	</v>
      <v xml:space="preserve">CC-BY-SA	</v>
      <v xml:space="preserve">http://en.wikipedia.org/wiki/Massachusetts	</v>
      <v xml:space="preserve">http://creativecommons.org/licenses/by-sa/3.0/	</v>
    </spb>
    <spb s="0">
      <v xml:space="preserve">Wikipedia	US Census	US Census	</v>
      <v xml:space="preserve">CC-BY-SA			</v>
      <v xml:space="preserve">http://en.wikipedia.org/wiki/Massachusetts	https://www.census.gov/popest/data/state/asrh/2014/files/SC-EST2014-AGESEX-CIV.csv	http://www.census.gov/quickfacts/table/WTN220212/25	</v>
      <v xml:space="preserve">http://creativecommons.org/licenses/by-sa/3.0/			</v>
    </spb>
    <spb s="1">
      <v>178</v>
      <v>178</v>
      <v>1</v>
      <v>178</v>
      <v>178</v>
      <v>178</v>
      <v>179</v>
      <v>178</v>
      <v>1</v>
      <v>178</v>
      <v>1</v>
      <v>180</v>
      <v>178</v>
      <v>1</v>
      <v>1</v>
      <v>1</v>
      <v>1</v>
      <v>180</v>
      <v>1</v>
      <v>1</v>
      <v>1</v>
      <v>1</v>
      <v>1</v>
      <v>1</v>
      <v>1</v>
      <v>1</v>
      <v>1</v>
      <v>180</v>
      <v>1</v>
      <v>1</v>
      <v>1</v>
      <v>1</v>
    </spb>
    <spb s="0">
      <v xml:space="preserve">Wikipedia	</v>
      <v xml:space="preserve">CC BY-SA 3.0	</v>
      <v xml:space="preserve">https://en.wikipedia.org/wiki/Rhode_Island	</v>
      <v xml:space="preserve">https://creativecommons.org/licenses/by-sa/3.0	</v>
    </spb>
    <spb s="0">
      <v xml:space="preserve">Wikipedia	</v>
      <v xml:space="preserve">CC-BY-SA	</v>
      <v xml:space="preserve">http://en.wikipedia.org/wiki/Rhode_Island	</v>
      <v xml:space="preserve">http://creativecommons.org/licenses/by-sa/3.0/	</v>
    </spb>
    <spb s="0">
      <v xml:space="preserve">Wikipedia	US Census	US Census	</v>
      <v xml:space="preserve">CC-BY-SA			</v>
      <v xml:space="preserve">http://en.wikipedia.org/wiki/Rhode_Island	https://www.census.gov/popest/data/state/asrh/2014/files/SC-EST2014-AGESEX-CIV.csv	http://www.census.gov/quickfacts/table/WTN220212/44	</v>
      <v xml:space="preserve">http://creativecommons.org/licenses/by-sa/3.0/			</v>
    </spb>
    <spb s="1">
      <v>182</v>
      <v>182</v>
      <v>1</v>
      <v>182</v>
      <v>182</v>
      <v>182</v>
      <v>183</v>
      <v>182</v>
      <v>1</v>
      <v>182</v>
      <v>1</v>
      <v>184</v>
      <v>182</v>
      <v>1</v>
      <v>1</v>
      <v>1</v>
      <v>1</v>
      <v>184</v>
      <v>1</v>
      <v>1</v>
      <v>1</v>
      <v>1</v>
      <v>1</v>
      <v>1</v>
      <v>1</v>
      <v>1</v>
      <v>1</v>
      <v>184</v>
      <v>1</v>
      <v>1</v>
      <v>1</v>
      <v>1</v>
    </spb>
    <spb s="0">
      <v xml:space="preserve">Wikipedia	</v>
      <v xml:space="preserve">CC BY-SA 3.0	</v>
      <v xml:space="preserve">https://en.wikipedia.org/wiki/Connecticut	</v>
      <v xml:space="preserve">https://creativecommons.org/licenses/by-sa/3.0	</v>
    </spb>
    <spb s="0">
      <v xml:space="preserve">Wikipedia	</v>
      <v xml:space="preserve">CC-BY-SA	</v>
      <v xml:space="preserve">http://en.wikipedia.org/wiki/Connecticut	</v>
      <v xml:space="preserve">http://creativecommons.org/licenses/by-sa/3.0/	</v>
    </spb>
    <spb s="0">
      <v xml:space="preserve">Wikipedia	US Census	Bookdepository	</v>
      <v xml:space="preserve">CC-BY-SA			</v>
      <v xml:space="preserve">http://en.wikipedia.org/wiki/Connecticut	https://www.census.gov/popest/data/state/asrh/2014/files/SC-EST2014-AGESEX-CIV.csv	https://www.bookdepository.com/author/Etc-Connecticut-Laws	</v>
      <v xml:space="preserve">http://creativecommons.org/licenses/by-sa/3.0/			</v>
    </spb>
    <spb s="1">
      <v>186</v>
      <v>186</v>
      <v>1</v>
      <v>186</v>
      <v>186</v>
      <v>186</v>
      <v>187</v>
      <v>186</v>
      <v>1</v>
      <v>186</v>
      <v>1</v>
      <v>188</v>
      <v>186</v>
      <v>1</v>
      <v>1</v>
      <v>1</v>
      <v>1</v>
      <v>188</v>
      <v>1</v>
      <v>1</v>
      <v>1</v>
      <v>1</v>
      <v>1</v>
      <v>1</v>
      <v>1</v>
      <v>1</v>
      <v>1</v>
      <v>188</v>
      <v>1</v>
      <v>1</v>
      <v>1</v>
      <v>1</v>
    </spb>
    <spb s="0">
      <v xml:space="preserve">Wikipedia	</v>
      <v xml:space="preserve">CC BY-SA 3.0	</v>
      <v xml:space="preserve">https://en.wikipedia.org/wiki/New_York_(state)	</v>
      <v xml:space="preserve">https://creativecommons.org/licenses/by-sa/3.0	</v>
    </spb>
    <spb s="0">
      <v xml:space="preserve">Wikipedia	</v>
      <v xml:space="preserve">CC-BY-SA	</v>
      <v xml:space="preserve">http://en.wikipedia.org/wiki/New_York_(state)	</v>
      <v xml:space="preserve">http://creativecommons.org/licenses/by-sa/3.0/	</v>
    </spb>
    <spb s="0">
      <v xml:space="preserve">Wikipedia	Wikipedia	US Census	US Census	</v>
      <v xml:space="preserve">CC-BY-SA	CC-BY-SA			</v>
      <v xml:space="preserve">http://en.wikipedia.org/wiki/New_York_(state)	http://en.wikipedia.org/wiki/New_York	https://www.census.gov/popest/data/state/asrh/2014/files/SC-EST2014-AGESEX-CIV.csv	http://www.census.gov/quickfacts/table/WTN220212/36	</v>
      <v xml:space="preserve">http://creativecommons.org/licenses/by-sa/3.0/	http://creativecommons.org/licenses/by-sa/3.0/			</v>
    </spb>
    <spb s="1">
      <v>190</v>
      <v>190</v>
      <v>1</v>
      <v>190</v>
      <v>190</v>
      <v>190</v>
      <v>191</v>
      <v>190</v>
      <v>1</v>
      <v>190</v>
      <v>1</v>
      <v>192</v>
      <v>190</v>
      <v>1</v>
      <v>1</v>
      <v>1</v>
      <v>1</v>
      <v>192</v>
      <v>1</v>
      <v>1</v>
      <v>1</v>
      <v>1</v>
      <v>1</v>
      <v>1</v>
      <v>1</v>
      <v>1</v>
      <v>1</v>
      <v>192</v>
      <v>1</v>
      <v>1</v>
      <v>1</v>
      <v>1</v>
    </spb>
    <spb s="0">
      <v xml:space="preserve">Wikipedia	</v>
      <v xml:space="preserve">CC BY-SA 3.0	</v>
      <v xml:space="preserve">https://en.wikipedia.org/wiki/Pennsylvania	</v>
      <v xml:space="preserve">https://creativecommons.org/licenses/by-sa/3.0	</v>
    </spb>
    <spb s="0">
      <v xml:space="preserve">Wikipedia	</v>
      <v xml:space="preserve">CC-BY-SA	</v>
      <v xml:space="preserve">http://en.wikipedia.org/wiki/Pennsylvania	</v>
      <v xml:space="preserve">http://creativecommons.org/licenses/by-sa/3.0/	</v>
    </spb>
    <spb s="0">
      <v xml:space="preserve">Wikipedia	US Census	US Census	</v>
      <v xml:space="preserve">CC-BY-SA			</v>
      <v xml:space="preserve">http://en.wikipedia.org/wiki/Pennsylvania	https://www.census.gov/popest/data/state/asrh/2014/files/SC-EST2014-AGESEX-CIV.csv	http://www.census.gov/quickfacts/table/WTN220212/42	</v>
      <v xml:space="preserve">http://creativecommons.org/licenses/by-sa/3.0/			</v>
    </spb>
    <spb s="1">
      <v>194</v>
      <v>194</v>
      <v>1</v>
      <v>194</v>
      <v>194</v>
      <v>194</v>
      <v>195</v>
      <v>194</v>
      <v>1</v>
      <v>194</v>
      <v>1</v>
      <v>196</v>
      <v>194</v>
      <v>1</v>
      <v>1</v>
      <v>1</v>
      <v>1</v>
      <v>196</v>
      <v>1</v>
      <v>1</v>
      <v>1</v>
      <v>1</v>
      <v>1</v>
      <v>1</v>
      <v>1</v>
      <v>1</v>
      <v>1</v>
      <v>196</v>
      <v>1</v>
      <v>1</v>
      <v>1</v>
      <v>1</v>
    </spb>
    <spb s="0">
      <v xml:space="preserve">Wikipedia	</v>
      <v xml:space="preserve">CC BY-SA 3.0	</v>
      <v xml:space="preserve">https://en.wikipedia.org/wiki/New_Jersey	</v>
      <v xml:space="preserve">https://creativecommons.org/licenses/by-sa/3.0	</v>
    </spb>
    <spb s="0">
      <v xml:space="preserve">Wikipedia	</v>
      <v xml:space="preserve">CC-BY-SA	</v>
      <v xml:space="preserve">http://en.wikipedia.org/wiki/New_Jersey	</v>
      <v xml:space="preserve">http://creativecommons.org/licenses/by-sa/3.0/	</v>
    </spb>
    <spb s="0">
      <v xml:space="preserve">Wikipedia	US Census	US Census	</v>
      <v xml:space="preserve">CC-BY-SA			</v>
      <v xml:space="preserve">http://en.wikipedia.org/wiki/New_Jersey	https://www.census.gov/popest/data/state/asrh/2014/files/SC-EST2014-AGESEX-CIV.csv	http://www.census.gov/quickfacts/table/WTN220212/34	</v>
      <v xml:space="preserve">http://creativecommons.org/licenses/by-sa/3.0/			</v>
    </spb>
    <spb s="1">
      <v>198</v>
      <v>198</v>
      <v>1</v>
      <v>198</v>
      <v>198</v>
      <v>198</v>
      <v>199</v>
      <v>198</v>
      <v>1</v>
      <v>198</v>
      <v>1</v>
      <v>200</v>
      <v>198</v>
      <v>1</v>
      <v>1</v>
      <v>1</v>
      <v>1</v>
      <v>200</v>
      <v>1</v>
      <v>1</v>
      <v>1</v>
      <v>1</v>
      <v>1</v>
      <v>1</v>
      <v>1</v>
      <v>1</v>
      <v>1</v>
      <v>200</v>
      <v>1</v>
      <v>1</v>
      <v>1</v>
      <v>1</v>
    </spb>
    <spb s="0">
      <v xml:space="preserve">Wikipedia	</v>
      <v xml:space="preserve">CC BY-SA 3.0	</v>
      <v xml:space="preserve">https://en.wikipedia.org/wiki/Delaware	</v>
      <v xml:space="preserve">https://creativecommons.org/licenses/by-sa/3.0	</v>
    </spb>
    <spb s="0">
      <v xml:space="preserve">Wikipedia	</v>
      <v xml:space="preserve">CC-BY-SA	</v>
      <v xml:space="preserve">http://en.wikipedia.org/wiki/Delaware	</v>
      <v xml:space="preserve">http://creativecommons.org/licenses/by-sa/3.0/	</v>
    </spb>
    <spb s="0">
      <v xml:space="preserve">Wikipedia	US Census	US Census	</v>
      <v xml:space="preserve">CC-BY-SA			</v>
      <v xml:space="preserve">http://en.wikipedia.org/wiki/Delaware	https://www.census.gov/popest/data/state/asrh/2014/files/SC-EST2014-AGESEX-CIV.csv	http://www.census.gov/quickfacts/table/WTN220212/10	</v>
      <v xml:space="preserve">http://creativecommons.org/licenses/by-sa/3.0/			</v>
    </spb>
    <spb s="1">
      <v>202</v>
      <v>202</v>
      <v>1</v>
      <v>202</v>
      <v>202</v>
      <v>202</v>
      <v>203</v>
      <v>202</v>
      <v>1</v>
      <v>202</v>
      <v>1</v>
      <v>204</v>
      <v>202</v>
      <v>1</v>
      <v>1</v>
      <v>1</v>
      <v>1</v>
      <v>204</v>
      <v>1</v>
      <v>1</v>
      <v>1</v>
      <v>1</v>
      <v>1</v>
      <v>1</v>
      <v>1</v>
      <v>1</v>
      <v>1</v>
      <v>204</v>
      <v>1</v>
      <v>1</v>
      <v>1</v>
      <v>1</v>
    </spb>
    <spb s="0">
      <v xml:space="preserve">Wikipedia	</v>
      <v xml:space="preserve">CC BY-SA 3.0	</v>
      <v xml:space="preserve">https://en.wikipedia.org/wiki/Maryland	</v>
      <v xml:space="preserve">https://creativecommons.org/licenses/by-sa/3.0	</v>
    </spb>
    <spb s="0">
      <v xml:space="preserve">Wikipedia	</v>
      <v xml:space="preserve">CC-BY-SA	</v>
      <v xml:space="preserve">http://en.wikipedia.org/wiki/Maryland	</v>
      <v xml:space="preserve">http://creativecommons.org/licenses/by-sa/3.0/	</v>
    </spb>
    <spb s="0">
      <v xml:space="preserve">Wikipedia	US Census	US Census	</v>
      <v xml:space="preserve">CC-BY-SA			</v>
      <v xml:space="preserve">http://en.wikipedia.org/wiki/Maryland	https://www.census.gov/popest/data/state/asrh/2014/files/SC-EST2014-AGESEX-CIV.csv	http://www.census.gov/quickfacts/table/WTN220212/24	</v>
      <v xml:space="preserve">http://creativecommons.org/licenses/by-sa/3.0/			</v>
    </spb>
    <spb s="1">
      <v>206</v>
      <v>206</v>
      <v>1</v>
      <v>206</v>
      <v>206</v>
      <v>206</v>
      <v>207</v>
      <v>206</v>
      <v>1</v>
      <v>206</v>
      <v>1</v>
      <v>208</v>
      <v>206</v>
      <v>1</v>
      <v>1</v>
      <v>1</v>
      <v>1</v>
      <v>208</v>
      <v>1</v>
      <v>1</v>
      <v>1</v>
      <v>1</v>
      <v>1</v>
      <v>1</v>
      <v>1</v>
      <v>1</v>
      <v>1</v>
      <v>208</v>
      <v>1</v>
      <v>1</v>
      <v>1</v>
      <v>1</v>
    </spb>
    <spb s="7">
      <v>square km</v>
      <v>2015</v>
      <v>2021</v>
      <v>2016</v>
      <v>2016</v>
      <v>2015</v>
      <v>2015</v>
      <v>2010, 2016</v>
      <v>persons (2015)</v>
      <v>persons (2015)</v>
      <v>2015</v>
      <v>2015</v>
      <v>2015</v>
      <v>2015</v>
      <v>persons (2015)</v>
      <v>persons (2015)</v>
      <v>2015</v>
      <v>persons age 16+, 2015</v>
      <v>persons (2015)</v>
      <v>under age 65, 2015</v>
      <v>2015</v>
      <v>persons age 25+, 2015</v>
      <v>persons (2015)</v>
      <v>persons (2015)</v>
      <v>persons (2015)</v>
    </spb>
    <spb s="0">
      <v xml:space="preserve">Wikipedia	</v>
      <v xml:space="preserve">CC BY-SA 3.0	</v>
      <v xml:space="preserve">https://en.wikipedia.org/wiki/Washington,_D.C.	</v>
      <v xml:space="preserve">https://creativecommons.org/licenses/by-sa/3.0	</v>
    </spb>
    <spb s="0">
      <v xml:space="preserve">Wikipedia	</v>
      <v xml:space="preserve">CC-BY-SA	</v>
      <v xml:space="preserve">http://en.wikipedia.org/wiki/Washington,_D.C.	</v>
      <v xml:space="preserve">http://creativecommons.org/licenses/by-sa/3.0/	</v>
    </spb>
    <spb s="0">
      <v xml:space="preserve">Wikipedia	US Census	US Census	</v>
      <v xml:space="preserve">CC-BY-SA			</v>
      <v xml:space="preserve">http://en.wikipedia.org/wiki/Washington,_D.C.	https://www.census.gov/popest/data/state/asrh/2014/files/SC-EST2014-AGESEX-CIV.csv	http://www.census.gov/quickfacts/table/WTN220212/11	</v>
      <v xml:space="preserve">http://creativecommons.org/licenses/by-sa/3.0/			</v>
    </spb>
    <spb s="11">
      <v>211</v>
      <v>211</v>
      <v>1</v>
      <v>211</v>
      <v>211</v>
      <v>211</v>
      <v>212</v>
      <v>1</v>
      <v>211</v>
      <v>1</v>
      <v>213</v>
      <v>1</v>
      <v>1</v>
      <v>1</v>
      <v>1</v>
      <v>213</v>
      <v>1</v>
      <v>1</v>
      <v>1</v>
      <v>1</v>
      <v>1</v>
      <v>1</v>
      <v>1</v>
      <v>1</v>
      <v>1</v>
      <v>213</v>
      <v>1</v>
      <v>1</v>
      <v>1</v>
      <v>1</v>
    </spb>
    <spb s="2">
      <v>6</v>
      <v>Name</v>
      <v>LearnMoreOnLink</v>
    </spb>
    <spb s="0">
      <v xml:space="preserve">Wikipedia	</v>
      <v xml:space="preserve">CC BY-SA 3.0	</v>
      <v xml:space="preserve">https://en.wikipedia.org/wiki/Alaska	</v>
      <v xml:space="preserve">https://creativecommons.org/licenses/by-sa/3.0	</v>
    </spb>
    <spb s="0">
      <v xml:space="preserve">Wikipedia	</v>
      <v xml:space="preserve">CC-BY-SA	</v>
      <v xml:space="preserve">http://en.wikipedia.org/wiki/Alaska	</v>
      <v xml:space="preserve">http://creativecommons.org/licenses/by-sa/3.0/	</v>
    </spb>
    <spb s="0">
      <v xml:space="preserve">Wikipedia	US Census	US Census	</v>
      <v xml:space="preserve">CC-BY-SA			</v>
      <v xml:space="preserve">http://en.wikipedia.org/wiki/Alaska	https://www.census.gov/popest/data/state/asrh/2014/files/SC-EST2014-AGESEX-CIV.csv	http://www.census.gov/quickfacts/table/VET605214/02	</v>
      <v xml:space="preserve">http://creativecommons.org/licenses/by-sa/3.0/			</v>
    </spb>
    <spb s="1">
      <v>216</v>
      <v>216</v>
      <v>1</v>
      <v>216</v>
      <v>216</v>
      <v>216</v>
      <v>217</v>
      <v>216</v>
      <v>1</v>
      <v>216</v>
      <v>1</v>
      <v>218</v>
      <v>216</v>
      <v>1</v>
      <v>1</v>
      <v>1</v>
      <v>1</v>
      <v>218</v>
      <v>1</v>
      <v>1</v>
      <v>1</v>
      <v>1</v>
      <v>1</v>
      <v>1</v>
      <v>1</v>
      <v>1</v>
      <v>1</v>
      <v>218</v>
      <v>1</v>
      <v>1</v>
      <v>1</v>
      <v>1</v>
    </spb>
    <spb s="0">
      <v xml:space="preserve">Wikipedia	</v>
      <v xml:space="preserve">CC BY-SA 3.0	</v>
      <v xml:space="preserve">https://en.wikipedia.org/wiki/Hawaii	</v>
      <v xml:space="preserve">https://creativecommons.org/licenses/by-sa/3.0	</v>
    </spb>
    <spb s="0">
      <v xml:space="preserve">Wikipedia	</v>
      <v xml:space="preserve">CC-BY-SA	</v>
      <v xml:space="preserve">http://en.wikipedia.org/wiki/Hawaii	</v>
      <v xml:space="preserve">http://creativecommons.org/licenses/by-sa/3.0/	</v>
    </spb>
    <spb s="0">
      <v xml:space="preserve">Wikipedia	US Census	Facebook	</v>
      <v xml:space="preserve">CC-BY-SA			</v>
      <v xml:space="preserve">http://en.wikipedia.org/wiki/Hawaii	https://www.census.gov/popest/data/state/asrh/2014/files/SC-EST2014-AGESEX-CIV.csv	https://www.facebook.com/StateOfHawaii	</v>
      <v xml:space="preserve">http://creativecommons.org/licenses/by-sa/3.0/			</v>
    </spb>
    <spb s="1">
      <v>220</v>
      <v>220</v>
      <v>1</v>
      <v>220</v>
      <v>220</v>
      <v>220</v>
      <v>221</v>
      <v>220</v>
      <v>1</v>
      <v>220</v>
      <v>1</v>
      <v>222</v>
      <v>220</v>
      <v>1</v>
      <v>1</v>
      <v>1</v>
      <v>1</v>
      <v>222</v>
      <v>1</v>
      <v>1</v>
      <v>1</v>
      <v>1</v>
      <v>1</v>
      <v>1</v>
      <v>1</v>
      <v>1</v>
      <v>1</v>
      <v>222</v>
      <v>1</v>
      <v>1</v>
      <v>1</v>
      <v>1</v>
    </spb>
    <spb s="0">
      <v xml:space="preserve">Wikipedia	</v>
      <v xml:space="preserve">CC-BY-SA	</v>
      <v xml:space="preserve">http://en.wikipedia.org/wiki/United_States_Virgin_Islands	</v>
      <v xml:space="preserve">http://creativecommons.org/licenses/by-sa/3.0/	</v>
    </spb>
    <spb s="0">
      <v xml:space="preserve">Wikipedia	</v>
      <v xml:space="preserve">CC BY-SA 3.0	</v>
      <v xml:space="preserve">https://en.wikipedia.org/wiki/United_States_Virgin_Islands	</v>
      <v xml:space="preserve">https://creativecommons.org/licenses/by-sa/3.0	</v>
    </spb>
    <spb s="12">
      <v>224</v>
      <v>225</v>
      <v>225</v>
      <v>225</v>
      <v>225</v>
      <v>225</v>
      <v>224</v>
      <v>225</v>
      <v>225</v>
      <v>225</v>
      <v>225</v>
      <v>225</v>
      <v>225</v>
    </spb>
    <spb s="2">
      <v>7</v>
      <v>Name</v>
      <v>LearnMoreOnLink</v>
    </spb>
    <spb s="13">
      <v>1993</v>
      <v>square km</v>
      <v>2022</v>
    </spb>
    <spb s="8">
      <v>8</v>
    </spb>
  </spbData>
</supportingPropertyBags>
</file>

<file path=xl/richData/rdsupportingpropertybagstructure.xml><?xml version="1.0" encoding="utf-8"?>
<spbStructures xmlns="http://schemas.microsoft.com/office/spreadsheetml/2017/richdata2" count="14">
  <s>
    <k n="SourceText" t="s"/>
    <k n="LicenseText" t="s"/>
    <k n="SourceAddress" t="s"/>
    <k n="LicenseAddress" t="s"/>
  </s>
  <s>
    <k n="Area" t="spb"/>
    <k n="Name" t="spb"/>
    <k n="Households" t="spb"/>
    <k n="Population" t="spb"/>
    <k n="UniqueName" t="spb"/>
    <k n="Description" t="spb"/>
    <k n="Abbreviation" t="spb"/>
    <k n="Largest city" t="spb"/>
    <k n="Housing units" t="spb"/>
    <k n="Country/region" t="spb"/>
    <k n="Building permits" t="spb"/>
    <k n="Median gross rent" t="spb"/>
    <k n="Capital/Major City" t="spb"/>
    <k n="Persons per household" t="spb"/>
    <k n="Population change (%)" t="spb"/>
    <k n="Population: Asian (%)" t="spb"/>
    <k n="Population: White (%)" t="spb"/>
    <k n="Median household income" t="spb"/>
    <k n="Population: Age 65+ (%)" t="spb"/>
    <k n="Population: Under age 5 (%)" t="spb"/>
    <k n="Population: Under age 18 (%)" t="spb"/>
    <k n="Population: Two or more races (%)" t="spb"/>
    <k n="Population: Hispanic or Latino (%)" t="spb"/>
    <k n="Population: Foreign born persons (%)" t="spb"/>
    <k n="Population: In civilian labor force (%)" t="spb"/>
    <k n="Population: Black or African American (%)" t="spb"/>
    <k n="Population: Persons with a disability (%)" t="spb"/>
    <k n="Median value, owner-occupied housing units" t="spb"/>
    <k n="Population: Bachelor's degree or higher (%)" t="spb"/>
    <k n="Population: High school graduate or higher (%)" t="spb"/>
    <k n="Population: American Indian and Alaskan Native (%)" t="spb"/>
    <k n="Population: Native Hawaiian and Other Pacific Islander (%)" t="spb"/>
  </s>
  <s>
    <k n="^Order" t="spba"/>
    <k n="TitleProperty" t="s"/>
    <k n="SubTitleProperty" t="s"/>
  </s>
  <s>
    <k n="ShowInCardView" t="b"/>
    <k n="ShowInDotNotation" t="b"/>
    <k n="ShowInAutoComplete" t="b"/>
  </s>
  <s>
    <k n="UniqueName" t="spb"/>
    <k n="VDPID/VSID" t="spb"/>
    <k n="LearnMoreOnLink" t="spb"/>
  </s>
  <s>
    <k n="Name" t="i"/>
    <k n="Image" t="i"/>
  </s>
  <s>
    <k n="link" t="s"/>
    <k n="logo" t="s"/>
    <k n="name" t="s"/>
  </s>
  <s>
    <k n="Area" t="s"/>
    <k n="Households" t="s"/>
    <k n="Population" t="s"/>
    <k n="Housing units" t="s"/>
    <k n="Building permits" t="s"/>
    <k n="Median gross rent" t="s"/>
    <k n="Persons per household" t="s"/>
    <k n="Population change (%)" t="s"/>
    <k n="Population: Asian (%)" t="s"/>
    <k n="Population: White (%)" t="s"/>
    <k n="Median household income" t="s"/>
    <k n="Population: Age 65+ (%)" t="s"/>
    <k n="Population: Under age 5 (%)" t="s"/>
    <k n="Population: Under age 18 (%)" t="s"/>
    <k n="Population: Two or more races (%)" t="s"/>
    <k n="Population: Hispanic or Latino (%)" t="s"/>
    <k n="Population: Foreign born persons (%)" t="s"/>
    <k n="Population: In civilian labor force (%)" t="s"/>
    <k n="Population: Black or African American (%)" t="s"/>
    <k n="Population: Persons with a disability (%)" t="s"/>
    <k n="Median value, owner-occupied housing units" t="s"/>
    <k n="Population: Bachelor's degree or higher (%)" t="s"/>
    <k n="Population: High school graduate or higher (%)" t="s"/>
    <k n="Population: American Indian and Alaskan Native (%)" t="s"/>
    <k n="Population: Native Hawaiian and Other Pacific Islander (%)" t="s"/>
  </s>
  <s>
    <k n="_Self" t="i"/>
  </s>
  <s>
    <k n="Area" t="spb"/>
    <k n="Name" t="spb"/>
    <k n="Households" t="spb"/>
    <k n="Population" t="spb"/>
    <k n="UniqueName" t="spb"/>
    <k n="Description" t="spb"/>
    <k n="Abbreviation" t="spb"/>
    <k n="Largest city" t="spb"/>
    <k n="Housing units" t="spb"/>
    <k n="Country/region" t="spb"/>
    <k n="Building permits" t="spb"/>
    <k n="Median gross rent" t="spb"/>
    <k n="Capital/Major City" t="spb"/>
    <k n="Persons per household" t="spb"/>
    <k n="Population change (%)" t="spb"/>
    <k n="Population: Asian (%)" t="spb"/>
    <k n="Population: White (%)" t="spb"/>
    <k n="Median household income" t="spb"/>
    <k n="Population: Age 65+ (%)" t="spb"/>
    <k n="Population: Under age 5 (%)" t="spb"/>
    <k n="Population: Under age 18 (%)" t="spb"/>
    <k n="Population: Two or more races (%)" t="spb"/>
    <k n="Population: Hispanic or Latino (%)" t="spb"/>
    <k n="Population: Foreign born persons (%)" t="spb"/>
    <k n="Population: In civilian labor force (%)" t="spb"/>
    <k n="Population: Black or African American (%)" t="spb"/>
    <k n="Population: Persons with a disability (%)" t="spb"/>
    <k n="Median value, owner-occupied housing units" t="spb"/>
    <k n="Population: Bachelor's degree or higher (%)" t="spb"/>
    <k n="Population: High school graduate or higher (%)" t="spb"/>
    <k n="Population: American Indian and Alaskan Native (%)" t="spb"/>
  </s>
  <s>
    <k n="Area" t="s"/>
    <k n="Households" t="s"/>
    <k n="Population" t="s"/>
    <k n="Housing units" t="s"/>
    <k n="Building permits" t="s"/>
    <k n="Median gross rent" t="s"/>
    <k n="Persons per household" t="s"/>
    <k n="Population change (%)" t="s"/>
    <k n="Population: Asian (%)" t="s"/>
    <k n="Population: White (%)" t="s"/>
    <k n="Median household income" t="s"/>
    <k n="Population: Age 65+ (%)" t="s"/>
    <k n="Population: Under age 5 (%)" t="s"/>
    <k n="Population: Under age 18 (%)" t="s"/>
    <k n="Population: Two or more races (%)" t="s"/>
    <k n="Population: Hispanic or Latino (%)" t="s"/>
    <k n="Population: Foreign born persons (%)" t="s"/>
    <k n="Population: In civilian labor force (%)" t="s"/>
    <k n="Population: Black or African American (%)" t="s"/>
    <k n="Population: Persons with a disability (%)" t="s"/>
    <k n="Median value, owner-occupied housing units" t="s"/>
    <k n="Population: Bachelor's degree or higher (%)" t="s"/>
    <k n="Population: High school graduate or higher (%)" t="s"/>
    <k n="Population: American Indian and Alaskan Native (%)" t="s"/>
  </s>
  <s>
    <k n="Area" t="spb"/>
    <k n="Name" t="spb"/>
    <k n="Households" t="spb"/>
    <k n="Population" t="spb"/>
    <k n="UniqueName" t="spb"/>
    <k n="Description" t="spb"/>
    <k n="Abbreviation" t="spb"/>
    <k n="Housing units" t="spb"/>
    <k n="Country/region" t="spb"/>
    <k n="Building permits" t="spb"/>
    <k n="Median gross rent" t="spb"/>
    <k n="Persons per household" t="spb"/>
    <k n="Population change (%)" t="spb"/>
    <k n="Population: Asian (%)" t="spb"/>
    <k n="Population: White (%)" t="spb"/>
    <k n="Median household income" t="spb"/>
    <k n="Population: Age 65+ (%)" t="spb"/>
    <k n="Population: Under age 5 (%)" t="spb"/>
    <k n="Population: Under age 18 (%)" t="spb"/>
    <k n="Population: Two or more races (%)" t="spb"/>
    <k n="Population: Hispanic or Latino (%)" t="spb"/>
    <k n="Population: Foreign born persons (%)" t="spb"/>
    <k n="Population: In civilian labor force (%)" t="spb"/>
    <k n="Population: Black or African American (%)" t="spb"/>
    <k n="Population: Persons with a disability (%)" t="spb"/>
    <k n="Median value, owner-occupied housing units" t="spb"/>
    <k n="Population: Bachelor's degree or higher (%)" t="spb"/>
    <k n="Population: High school graduate or higher (%)" t="spb"/>
    <k n="Population: American Indian and Alaskan Native (%)" t="spb"/>
    <k n="Population: Native Hawaiian and Other Pacific Islander (%)" t="spb"/>
  </s>
  <s>
    <k n="GDP" t="spb"/>
    <k n="Area" t="spb"/>
    <k n="Name" t="spb"/>
    <k n="Population" t="spb"/>
    <k n="UniqueName" t="spb"/>
    <k n="Description" t="spb"/>
    <k n="Abbreviation" t="spb"/>
    <k n="Calling code" t="spb"/>
    <k n="Largest city" t="spb"/>
    <k n="Currency code" t="spb"/>
    <k n="Official name" t="spb"/>
    <k n="National anthem" t="spb"/>
    <k n="Capital/Major City" t="spb"/>
  </s>
  <s>
    <k n="GDP" t="s"/>
    <k n="Area" t="s"/>
    <k n="Population" t="s"/>
  </s>
</spbStructures>
</file>

<file path=xl/richData/richStyles.xml><?xml version="1.0" encoding="utf-8"?>
<richStyleSheet xmlns="http://schemas.microsoft.com/office/spreadsheetml/2017/richdata2" xmlns:mc="http://schemas.openxmlformats.org/markup-compatibility/2006" xmlns:x="http://schemas.openxmlformats.org/spreadsheetml/2006/main" mc:Ignorable="x">
  <dxfs count="6">
    <x:dxf>
      <x:numFmt numFmtId="3" formatCode="#,##0"/>
    </x:dxf>
    <x:dxf>
      <x:numFmt numFmtId="14" formatCode="0.00%"/>
    </x:dxf>
    <x:dxf>
      <x:numFmt numFmtId="2" formatCode="0.00"/>
    </x:dxf>
    <x:dxf>
      <x:numFmt numFmtId="0" formatCode="General"/>
    </x:dxf>
    <x:dxf>
      <x:numFmt numFmtId="13" formatCode="0%"/>
    </x:dxf>
    <x:dxf>
      <x:numFmt numFmtId="1" formatCode="0"/>
    </x:dxf>
  </dxfs>
  <richProperties>
    <rPr n="IsTitleField" t="b"/>
    <rPr n="IsHeroField" t="b"/>
    <rPr n="NumberFormat" t="s"/>
  </richProperties>
  <richStyles>
    <rSty>
      <rpv i="0">1</rpv>
    </rSty>
    <rSty>
      <rpv i="1">1</rpv>
    </rSty>
    <rSty dxfid="0">
      <rpv i="2">#,##0</rpv>
    </rSty>
    <rSty dxfid="3">
      <rpv i="2">_([$$-en-US]* #,##0_);_([$$-en-US]* (#,##0);_([$$-en-US]* "-"_);_(@_)</rpv>
    </rSty>
    <rSty dxfid="2">
      <rpv i="2">0.00</rpv>
    </rSty>
    <rSty dxfid="1">
      <rpv i="2">0.0%</rpv>
    </rSty>
    <rSty dxfid="4"/>
    <rSty dxfid="5">
      <rpv i="2">0</rpv>
    </rSty>
  </richStyles>
</richStyleSheet>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D2DA7A-E220-456B-B5D2-9D647A4B0ED2}">
  <dimension ref="A1"/>
  <sheetViews>
    <sheetView tabSelected="1" workbookViewId="0"/>
  </sheetViews>
  <sheetFormatPr defaultRowHeight="14.4" x14ac:dyDescent="0.3"/>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FCE948-3268-48C5-A0E5-7541C56737B1}">
  <dimension ref="A1:G251"/>
  <sheetViews>
    <sheetView topLeftCell="A219" workbookViewId="0">
      <selection activeCell="E237" sqref="E237"/>
    </sheetView>
  </sheetViews>
  <sheetFormatPr defaultRowHeight="14.4" x14ac:dyDescent="0.3"/>
  <cols>
    <col min="1" max="1" width="20.21875" customWidth="1"/>
    <col min="2" max="2" width="14.21875" customWidth="1"/>
    <col min="3" max="3" width="17" customWidth="1"/>
    <col min="4" max="5" width="29.77734375" customWidth="1"/>
    <col min="6" max="6" width="15.33203125" customWidth="1"/>
    <col min="7" max="7" width="48.109375" customWidth="1"/>
  </cols>
  <sheetData>
    <row r="1" spans="1:7" ht="60.6" customHeight="1" x14ac:dyDescent="0.3">
      <c r="A1" s="3" t="s">
        <v>0</v>
      </c>
      <c r="B1" s="3" t="s">
        <v>1</v>
      </c>
      <c r="C1" s="3" t="s">
        <v>2</v>
      </c>
      <c r="D1" s="5" t="s">
        <v>435</v>
      </c>
      <c r="E1" s="5" t="s">
        <v>434</v>
      </c>
      <c r="F1" s="3">
        <v>2000</v>
      </c>
      <c r="G1" s="3" t="s">
        <v>4</v>
      </c>
    </row>
    <row r="2" spans="1:7" x14ac:dyDescent="0.3">
      <c r="A2" t="s">
        <v>5</v>
      </c>
      <c r="B2" t="s">
        <v>6</v>
      </c>
      <c r="C2" t="s">
        <v>7</v>
      </c>
      <c r="D2" s="6">
        <f>E2/$D$251</f>
        <v>246.1</v>
      </c>
      <c r="E2" s="1">
        <v>2461</v>
      </c>
      <c r="F2" s="2">
        <f>(E2-$F$1)/E2</f>
        <v>0.18732222673709875</v>
      </c>
      <c r="G2" t="s">
        <v>8</v>
      </c>
    </row>
    <row r="3" spans="1:7" x14ac:dyDescent="0.3">
      <c r="A3" t="s">
        <v>5</v>
      </c>
      <c r="B3" t="s">
        <v>6</v>
      </c>
      <c r="C3" t="s">
        <v>9</v>
      </c>
      <c r="D3" s="6">
        <f t="shared" ref="D3:D66" si="0">E3/$D$251</f>
        <v>191.7</v>
      </c>
      <c r="E3" s="1">
        <v>1917</v>
      </c>
      <c r="F3" s="2">
        <f t="shared" ref="F3:F66" si="1">(E3-$F$1)/E3</f>
        <v>-4.3296817944705267E-2</v>
      </c>
      <c r="G3" t="s">
        <v>10</v>
      </c>
    </row>
    <row r="4" spans="1:7" x14ac:dyDescent="0.3">
      <c r="A4" t="s">
        <v>5</v>
      </c>
      <c r="B4" t="s">
        <v>6</v>
      </c>
      <c r="C4" t="s">
        <v>438</v>
      </c>
      <c r="D4" s="6">
        <f t="shared" si="0"/>
        <v>262.5</v>
      </c>
      <c r="E4" s="1">
        <v>2625</v>
      </c>
      <c r="F4" s="2">
        <f t="shared" si="1"/>
        <v>0.23809523809523808</v>
      </c>
      <c r="G4" t="s">
        <v>11</v>
      </c>
    </row>
    <row r="5" spans="1:7" x14ac:dyDescent="0.3">
      <c r="A5" t="s">
        <v>5</v>
      </c>
      <c r="B5" t="s">
        <v>6</v>
      </c>
      <c r="C5" t="s">
        <v>12</v>
      </c>
      <c r="D5" s="6">
        <f t="shared" si="0"/>
        <v>206.6</v>
      </c>
      <c r="E5" s="1">
        <v>2066</v>
      </c>
      <c r="F5" s="2">
        <f t="shared" si="1"/>
        <v>3.1945788964181994E-2</v>
      </c>
      <c r="G5" t="s">
        <v>13</v>
      </c>
    </row>
    <row r="6" spans="1:7" x14ac:dyDescent="0.3">
      <c r="D6" s="6"/>
      <c r="F6" s="2"/>
    </row>
    <row r="7" spans="1:7" x14ac:dyDescent="0.3">
      <c r="A7" t="s">
        <v>5</v>
      </c>
      <c r="B7" t="s">
        <v>14</v>
      </c>
      <c r="C7" t="s">
        <v>15</v>
      </c>
      <c r="D7" s="6">
        <f t="shared" si="0"/>
        <v>220</v>
      </c>
      <c r="E7" s="1">
        <v>2200</v>
      </c>
      <c r="F7" s="2">
        <f t="shared" si="1"/>
        <v>9.0909090909090912E-2</v>
      </c>
      <c r="G7" t="s">
        <v>11</v>
      </c>
    </row>
    <row r="8" spans="1:7" x14ac:dyDescent="0.3">
      <c r="A8" t="s">
        <v>5</v>
      </c>
      <c r="B8" t="s">
        <v>14</v>
      </c>
      <c r="C8" t="s">
        <v>16</v>
      </c>
      <c r="D8" s="6">
        <f t="shared" si="0"/>
        <v>210</v>
      </c>
      <c r="E8" s="1">
        <v>2100</v>
      </c>
      <c r="F8" s="2">
        <f t="shared" si="1"/>
        <v>4.7619047619047616E-2</v>
      </c>
      <c r="G8" t="s">
        <v>17</v>
      </c>
    </row>
    <row r="9" spans="1:7" x14ac:dyDescent="0.3">
      <c r="A9" t="s">
        <v>5</v>
      </c>
      <c r="B9" t="s">
        <v>14</v>
      </c>
      <c r="C9" t="s">
        <v>18</v>
      </c>
      <c r="D9" s="6">
        <f t="shared" si="0"/>
        <v>190</v>
      </c>
      <c r="E9" s="1">
        <v>1900</v>
      </c>
      <c r="F9" s="2">
        <f t="shared" si="1"/>
        <v>-5.2631578947368418E-2</v>
      </c>
      <c r="G9" t="s">
        <v>19</v>
      </c>
    </row>
    <row r="10" spans="1:7" x14ac:dyDescent="0.3">
      <c r="A10" t="s">
        <v>5</v>
      </c>
      <c r="B10" t="s">
        <v>14</v>
      </c>
      <c r="C10" t="s">
        <v>20</v>
      </c>
      <c r="D10" s="6">
        <f t="shared" si="0"/>
        <v>205.9</v>
      </c>
      <c r="E10" s="1">
        <v>2059</v>
      </c>
      <c r="F10" s="2">
        <f t="shared" si="1"/>
        <v>2.8654686741136474E-2</v>
      </c>
      <c r="G10" t="s">
        <v>21</v>
      </c>
    </row>
    <row r="11" spans="1:7" x14ac:dyDescent="0.3">
      <c r="A11" t="s">
        <v>5</v>
      </c>
      <c r="B11" t="s">
        <v>14</v>
      </c>
      <c r="C11" t="s">
        <v>22</v>
      </c>
      <c r="D11" s="6">
        <f t="shared" si="0"/>
        <v>210</v>
      </c>
      <c r="E11" s="1">
        <v>2100</v>
      </c>
      <c r="F11" s="2">
        <f t="shared" si="1"/>
        <v>4.7619047619047616E-2</v>
      </c>
      <c r="G11" t="s">
        <v>23</v>
      </c>
    </row>
    <row r="12" spans="1:7" x14ac:dyDescent="0.3">
      <c r="D12" s="6"/>
      <c r="F12" s="2"/>
    </row>
    <row r="13" spans="1:7" x14ac:dyDescent="0.3">
      <c r="A13" t="s">
        <v>5</v>
      </c>
      <c r="B13" t="s">
        <v>24</v>
      </c>
      <c r="C13" t="s">
        <v>25</v>
      </c>
      <c r="D13" s="6">
        <f t="shared" si="0"/>
        <v>183</v>
      </c>
      <c r="E13" s="1">
        <v>1830</v>
      </c>
      <c r="F13" s="2">
        <f t="shared" si="1"/>
        <v>-9.2896174863387984E-2</v>
      </c>
      <c r="G13" t="s">
        <v>11</v>
      </c>
    </row>
    <row r="14" spans="1:7" x14ac:dyDescent="0.3">
      <c r="A14" t="s">
        <v>5</v>
      </c>
      <c r="B14" t="s">
        <v>24</v>
      </c>
      <c r="C14" t="s">
        <v>26</v>
      </c>
      <c r="D14" s="6">
        <f t="shared" si="0"/>
        <v>203.6</v>
      </c>
      <c r="E14" s="1">
        <v>2036</v>
      </c>
      <c r="F14" s="2">
        <f t="shared" si="1"/>
        <v>1.768172888015717E-2</v>
      </c>
      <c r="G14" t="s">
        <v>27</v>
      </c>
    </row>
    <row r="15" spans="1:7" x14ac:dyDescent="0.3">
      <c r="A15" t="s">
        <v>5</v>
      </c>
      <c r="B15" t="s">
        <v>24</v>
      </c>
      <c r="C15" t="s">
        <v>28</v>
      </c>
      <c r="D15" s="6">
        <f t="shared" si="0"/>
        <v>280</v>
      </c>
      <c r="E15" s="1">
        <v>2800</v>
      </c>
      <c r="F15" s="2">
        <f t="shared" si="1"/>
        <v>0.2857142857142857</v>
      </c>
      <c r="G15" t="s">
        <v>29</v>
      </c>
    </row>
    <row r="16" spans="1:7" x14ac:dyDescent="0.3">
      <c r="A16" t="s">
        <v>5</v>
      </c>
      <c r="B16" t="s">
        <v>24</v>
      </c>
      <c r="C16" t="s">
        <v>30</v>
      </c>
      <c r="D16" s="6">
        <f t="shared" si="0"/>
        <v>178</v>
      </c>
      <c r="E16" s="1">
        <v>1780</v>
      </c>
      <c r="F16" s="2">
        <f t="shared" si="1"/>
        <v>-0.12359550561797752</v>
      </c>
      <c r="G16" t="s">
        <v>31</v>
      </c>
    </row>
    <row r="17" spans="1:7" x14ac:dyDescent="0.3">
      <c r="D17" s="6"/>
      <c r="F17" s="2"/>
    </row>
    <row r="18" spans="1:7" x14ac:dyDescent="0.3">
      <c r="A18" t="s">
        <v>32</v>
      </c>
      <c r="B18" t="s">
        <v>33</v>
      </c>
      <c r="C18" t="s">
        <v>34</v>
      </c>
      <c r="D18" s="6">
        <f t="shared" si="0"/>
        <v>187.5</v>
      </c>
      <c r="E18" s="1">
        <v>1875</v>
      </c>
      <c r="F18" s="2">
        <f t="shared" si="1"/>
        <v>-6.6666666666666666E-2</v>
      </c>
      <c r="G18" t="s">
        <v>35</v>
      </c>
    </row>
    <row r="19" spans="1:7" x14ac:dyDescent="0.3">
      <c r="A19" t="s">
        <v>32</v>
      </c>
      <c r="B19" t="s">
        <v>33</v>
      </c>
      <c r="C19" t="s">
        <v>36</v>
      </c>
      <c r="D19" s="6">
        <f t="shared" si="0"/>
        <v>185.4</v>
      </c>
      <c r="E19" s="1">
        <v>1854</v>
      </c>
      <c r="F19" s="2">
        <f t="shared" si="1"/>
        <v>-7.8748651564185548E-2</v>
      </c>
      <c r="G19" t="s">
        <v>37</v>
      </c>
    </row>
    <row r="20" spans="1:7" x14ac:dyDescent="0.3">
      <c r="A20" t="s">
        <v>32</v>
      </c>
      <c r="B20" t="s">
        <v>33</v>
      </c>
      <c r="C20" t="s">
        <v>38</v>
      </c>
      <c r="D20" s="6">
        <f t="shared" si="0"/>
        <v>152</v>
      </c>
      <c r="E20" s="1">
        <v>1520</v>
      </c>
      <c r="F20" s="2">
        <f t="shared" si="1"/>
        <v>-0.31578947368421051</v>
      </c>
      <c r="G20" t="s">
        <v>39</v>
      </c>
    </row>
    <row r="21" spans="1:7" x14ac:dyDescent="0.3">
      <c r="A21" t="s">
        <v>32</v>
      </c>
      <c r="B21" t="s">
        <v>33</v>
      </c>
      <c r="C21" t="s">
        <v>40</v>
      </c>
      <c r="D21" s="6">
        <f t="shared" si="0"/>
        <v>181</v>
      </c>
      <c r="E21" s="1">
        <v>1810</v>
      </c>
      <c r="F21" s="2">
        <f t="shared" si="1"/>
        <v>-0.10497237569060773</v>
      </c>
      <c r="G21" t="s">
        <v>41</v>
      </c>
    </row>
    <row r="22" spans="1:7" x14ac:dyDescent="0.3">
      <c r="A22" t="s">
        <v>32</v>
      </c>
      <c r="B22" t="s">
        <v>33</v>
      </c>
      <c r="C22" t="s">
        <v>40</v>
      </c>
      <c r="D22" s="6">
        <f t="shared" si="0"/>
        <v>174.5</v>
      </c>
      <c r="E22" s="1">
        <v>1745</v>
      </c>
      <c r="F22" s="2">
        <f t="shared" si="1"/>
        <v>-0.14613180515759314</v>
      </c>
      <c r="G22" t="s">
        <v>21</v>
      </c>
    </row>
    <row r="23" spans="1:7" x14ac:dyDescent="0.3">
      <c r="D23" s="6"/>
      <c r="F23" s="2"/>
    </row>
    <row r="24" spans="1:7" x14ac:dyDescent="0.3">
      <c r="A24" t="s">
        <v>32</v>
      </c>
      <c r="B24" t="s">
        <v>42</v>
      </c>
      <c r="C24" t="s">
        <v>43</v>
      </c>
      <c r="D24" s="6">
        <f t="shared" si="0"/>
        <v>208.8</v>
      </c>
      <c r="E24" s="1">
        <v>2088</v>
      </c>
      <c r="F24" s="2">
        <f t="shared" si="1"/>
        <v>4.2145593869731802E-2</v>
      </c>
      <c r="G24" t="s">
        <v>44</v>
      </c>
    </row>
    <row r="25" spans="1:7" x14ac:dyDescent="0.3">
      <c r="A25" t="s">
        <v>32</v>
      </c>
      <c r="B25" t="s">
        <v>42</v>
      </c>
      <c r="C25" t="s">
        <v>45</v>
      </c>
      <c r="D25" s="6">
        <f t="shared" si="0"/>
        <v>171</v>
      </c>
      <c r="E25" s="1">
        <v>1710</v>
      </c>
      <c r="F25" s="2">
        <f t="shared" si="1"/>
        <v>-0.16959064327485379</v>
      </c>
      <c r="G25" t="s">
        <v>46</v>
      </c>
    </row>
    <row r="26" spans="1:7" x14ac:dyDescent="0.3">
      <c r="A26" t="s">
        <v>32</v>
      </c>
      <c r="B26" t="s">
        <v>42</v>
      </c>
      <c r="C26" t="s">
        <v>47</v>
      </c>
      <c r="D26" s="6">
        <f t="shared" si="0"/>
        <v>160.5</v>
      </c>
      <c r="E26" s="1">
        <v>1605</v>
      </c>
      <c r="F26" s="2">
        <f t="shared" si="1"/>
        <v>-0.24610591900311526</v>
      </c>
      <c r="G26" t="s">
        <v>48</v>
      </c>
    </row>
    <row r="27" spans="1:7" x14ac:dyDescent="0.3">
      <c r="A27" t="s">
        <v>32</v>
      </c>
      <c r="B27" t="s">
        <v>42</v>
      </c>
      <c r="C27" t="s">
        <v>49</v>
      </c>
      <c r="D27" s="6">
        <f t="shared" si="0"/>
        <v>179</v>
      </c>
      <c r="E27" s="1">
        <v>1790</v>
      </c>
      <c r="F27" s="2">
        <f t="shared" si="1"/>
        <v>-0.11731843575418995</v>
      </c>
      <c r="G27" t="s">
        <v>50</v>
      </c>
    </row>
    <row r="28" spans="1:7" x14ac:dyDescent="0.3">
      <c r="A28" t="s">
        <v>32</v>
      </c>
      <c r="B28" t="s">
        <v>42</v>
      </c>
      <c r="C28" t="s">
        <v>51</v>
      </c>
      <c r="D28" s="6">
        <f t="shared" si="0"/>
        <v>187</v>
      </c>
      <c r="E28" s="1">
        <v>1870</v>
      </c>
      <c r="F28" s="2">
        <f t="shared" si="1"/>
        <v>-6.9518716577540107E-2</v>
      </c>
      <c r="G28" t="s">
        <v>52</v>
      </c>
    </row>
    <row r="29" spans="1:7" x14ac:dyDescent="0.3">
      <c r="D29" s="6"/>
      <c r="F29" s="2"/>
    </row>
    <row r="30" spans="1:7" x14ac:dyDescent="0.3">
      <c r="A30" t="s">
        <v>32</v>
      </c>
      <c r="B30" t="s">
        <v>53</v>
      </c>
      <c r="C30" t="s">
        <v>54</v>
      </c>
      <c r="D30" s="6">
        <f t="shared" si="0"/>
        <v>190.3</v>
      </c>
      <c r="E30" s="1">
        <v>1903</v>
      </c>
      <c r="F30" s="2">
        <f t="shared" si="1"/>
        <v>-5.0972149238045189E-2</v>
      </c>
      <c r="G30" t="s">
        <v>55</v>
      </c>
    </row>
    <row r="31" spans="1:7" x14ac:dyDescent="0.3">
      <c r="A31" t="s">
        <v>32</v>
      </c>
      <c r="B31" t="s">
        <v>53</v>
      </c>
      <c r="C31" t="s">
        <v>56</v>
      </c>
      <c r="D31" s="6">
        <f t="shared" si="0"/>
        <v>163.9</v>
      </c>
      <c r="E31" s="1">
        <v>1639</v>
      </c>
      <c r="F31" s="2">
        <f t="shared" si="1"/>
        <v>-0.2202562538133008</v>
      </c>
      <c r="G31" t="s">
        <v>57</v>
      </c>
    </row>
    <row r="32" spans="1:7" x14ac:dyDescent="0.3">
      <c r="A32" t="s">
        <v>32</v>
      </c>
      <c r="B32" t="s">
        <v>53</v>
      </c>
      <c r="C32" t="s">
        <v>58</v>
      </c>
      <c r="D32" s="6">
        <f t="shared" si="0"/>
        <v>200.7</v>
      </c>
      <c r="E32" s="1">
        <v>2007</v>
      </c>
      <c r="F32" s="2">
        <f t="shared" si="1"/>
        <v>3.4877927254608871E-3</v>
      </c>
      <c r="G32" t="s">
        <v>59</v>
      </c>
    </row>
    <row r="33" spans="1:7" x14ac:dyDescent="0.3">
      <c r="A33" t="s">
        <v>32</v>
      </c>
      <c r="B33" t="s">
        <v>53</v>
      </c>
      <c r="C33" t="s">
        <v>60</v>
      </c>
      <c r="D33" s="6">
        <f t="shared" si="0"/>
        <v>173.6</v>
      </c>
      <c r="E33" s="1">
        <v>1736</v>
      </c>
      <c r="F33" s="2">
        <f t="shared" si="1"/>
        <v>-0.15207373271889402</v>
      </c>
      <c r="G33" t="s">
        <v>61</v>
      </c>
    </row>
    <row r="34" spans="1:7" x14ac:dyDescent="0.3">
      <c r="A34" t="s">
        <v>32</v>
      </c>
      <c r="B34" t="s">
        <v>53</v>
      </c>
      <c r="C34" t="s">
        <v>62</v>
      </c>
      <c r="D34" s="6">
        <f t="shared" si="0"/>
        <v>169.5</v>
      </c>
      <c r="E34" s="1">
        <v>1695</v>
      </c>
      <c r="F34" s="2">
        <f t="shared" si="1"/>
        <v>-0.17994100294985252</v>
      </c>
      <c r="G34" t="s">
        <v>63</v>
      </c>
    </row>
    <row r="35" spans="1:7" x14ac:dyDescent="0.3">
      <c r="D35" s="6"/>
      <c r="F35" s="2"/>
    </row>
    <row r="36" spans="1:7" x14ac:dyDescent="0.3">
      <c r="A36" t="s">
        <v>32</v>
      </c>
      <c r="B36" t="s">
        <v>64</v>
      </c>
      <c r="C36" t="s">
        <v>65</v>
      </c>
      <c r="D36" s="6">
        <f t="shared" si="0"/>
        <v>196</v>
      </c>
      <c r="E36" s="1">
        <v>1960</v>
      </c>
      <c r="F36" s="2">
        <f t="shared" si="1"/>
        <v>-2.0408163265306121E-2</v>
      </c>
      <c r="G36" t="s">
        <v>66</v>
      </c>
    </row>
    <row r="37" spans="1:7" x14ac:dyDescent="0.3">
      <c r="A37" t="s">
        <v>32</v>
      </c>
      <c r="B37" t="s">
        <v>64</v>
      </c>
      <c r="C37" t="s">
        <v>67</v>
      </c>
      <c r="D37" s="6">
        <f t="shared" si="0"/>
        <v>173.5</v>
      </c>
      <c r="E37" s="1">
        <v>1735</v>
      </c>
      <c r="F37" s="2">
        <f t="shared" si="1"/>
        <v>-0.15273775216138327</v>
      </c>
      <c r="G37" t="s">
        <v>68</v>
      </c>
    </row>
    <row r="38" spans="1:7" x14ac:dyDescent="0.3">
      <c r="A38" t="s">
        <v>32</v>
      </c>
      <c r="B38" t="s">
        <v>64</v>
      </c>
      <c r="C38" t="s">
        <v>69</v>
      </c>
      <c r="D38" s="6">
        <f t="shared" si="0"/>
        <v>188</v>
      </c>
      <c r="E38" s="1">
        <v>1880</v>
      </c>
      <c r="F38" s="2">
        <f t="shared" si="1"/>
        <v>-6.3829787234042548E-2</v>
      </c>
      <c r="G38" t="s">
        <v>70</v>
      </c>
    </row>
    <row r="39" spans="1:7" x14ac:dyDescent="0.3">
      <c r="D39" s="6"/>
      <c r="F39" s="2"/>
    </row>
    <row r="40" spans="1:7" x14ac:dyDescent="0.3">
      <c r="A40" t="s">
        <v>32</v>
      </c>
      <c r="B40" t="s">
        <v>71</v>
      </c>
      <c r="C40" t="s">
        <v>72</v>
      </c>
      <c r="D40" s="6">
        <f t="shared" si="0"/>
        <v>210.8</v>
      </c>
      <c r="E40" s="1">
        <v>2108</v>
      </c>
      <c r="F40" s="2">
        <f t="shared" si="1"/>
        <v>5.1233396584440226E-2</v>
      </c>
      <c r="G40" t="s">
        <v>73</v>
      </c>
    </row>
    <row r="41" spans="1:7" x14ac:dyDescent="0.3">
      <c r="A41" t="s">
        <v>32</v>
      </c>
      <c r="B41" t="s">
        <v>71</v>
      </c>
      <c r="C41" t="s">
        <v>74</v>
      </c>
      <c r="D41" s="6">
        <f t="shared" si="0"/>
        <v>215.7</v>
      </c>
      <c r="E41" s="1">
        <v>2157</v>
      </c>
      <c r="F41" s="2">
        <f t="shared" si="1"/>
        <v>7.2786277236903105E-2</v>
      </c>
      <c r="G41" t="s">
        <v>75</v>
      </c>
    </row>
    <row r="42" spans="1:7" x14ac:dyDescent="0.3">
      <c r="A42" t="s">
        <v>32</v>
      </c>
      <c r="B42" t="s">
        <v>71</v>
      </c>
      <c r="C42" t="s">
        <v>76</v>
      </c>
      <c r="D42" s="6">
        <f t="shared" si="0"/>
        <v>231.8</v>
      </c>
      <c r="E42" s="1">
        <v>2318</v>
      </c>
      <c r="F42" s="2">
        <f t="shared" si="1"/>
        <v>0.13718723037100949</v>
      </c>
      <c r="G42" t="s">
        <v>77</v>
      </c>
    </row>
    <row r="43" spans="1:7" x14ac:dyDescent="0.3">
      <c r="A43" t="s">
        <v>32</v>
      </c>
      <c r="B43" t="s">
        <v>71</v>
      </c>
      <c r="C43" t="s">
        <v>78</v>
      </c>
      <c r="D43" s="6">
        <f t="shared" si="0"/>
        <v>224.5</v>
      </c>
      <c r="E43" s="1">
        <v>2245</v>
      </c>
      <c r="F43" s="2">
        <f t="shared" si="1"/>
        <v>0.10913140311804009</v>
      </c>
      <c r="G43" t="s">
        <v>79</v>
      </c>
    </row>
    <row r="44" spans="1:7" x14ac:dyDescent="0.3">
      <c r="A44" t="s">
        <v>32</v>
      </c>
      <c r="B44" t="s">
        <v>71</v>
      </c>
      <c r="C44" t="s">
        <v>80</v>
      </c>
      <c r="D44" s="6">
        <f t="shared" si="0"/>
        <v>256.60000000000002</v>
      </c>
      <c r="E44" s="1">
        <v>2566</v>
      </c>
      <c r="F44" s="2">
        <f t="shared" si="1"/>
        <v>0.220576773187841</v>
      </c>
      <c r="G44" t="s">
        <v>81</v>
      </c>
    </row>
    <row r="45" spans="1:7" x14ac:dyDescent="0.3">
      <c r="D45" s="6"/>
      <c r="F45" s="2"/>
    </row>
    <row r="46" spans="1:7" x14ac:dyDescent="0.3">
      <c r="A46" t="s">
        <v>32</v>
      </c>
      <c r="B46" t="s">
        <v>82</v>
      </c>
      <c r="C46" t="s">
        <v>83</v>
      </c>
      <c r="D46" s="6">
        <f t="shared" si="0"/>
        <v>203.2</v>
      </c>
      <c r="E46" s="1">
        <v>2032</v>
      </c>
      <c r="F46" s="2">
        <f t="shared" si="1"/>
        <v>1.5748031496062992E-2</v>
      </c>
      <c r="G46" t="s">
        <v>84</v>
      </c>
    </row>
    <row r="47" spans="1:7" x14ac:dyDescent="0.3">
      <c r="A47" t="s">
        <v>32</v>
      </c>
      <c r="B47" t="s">
        <v>82</v>
      </c>
      <c r="C47" t="s">
        <v>85</v>
      </c>
      <c r="D47" s="6">
        <f t="shared" si="0"/>
        <v>269.8</v>
      </c>
      <c r="E47" s="1">
        <v>2698</v>
      </c>
      <c r="F47" s="2">
        <f t="shared" si="1"/>
        <v>0.2587101556708673</v>
      </c>
      <c r="G47" t="s">
        <v>86</v>
      </c>
    </row>
    <row r="48" spans="1:7" x14ac:dyDescent="0.3">
      <c r="A48" t="s">
        <v>32</v>
      </c>
      <c r="B48" t="s">
        <v>82</v>
      </c>
      <c r="C48" t="s">
        <v>87</v>
      </c>
      <c r="D48" s="6">
        <f t="shared" si="0"/>
        <v>181</v>
      </c>
      <c r="E48" s="1">
        <v>1810</v>
      </c>
      <c r="F48" s="2">
        <f t="shared" si="1"/>
        <v>-0.10497237569060773</v>
      </c>
      <c r="G48" t="s">
        <v>88</v>
      </c>
    </row>
    <row r="49" spans="1:7" x14ac:dyDescent="0.3">
      <c r="A49" t="s">
        <v>32</v>
      </c>
      <c r="B49" t="s">
        <v>82</v>
      </c>
      <c r="C49" t="s">
        <v>89</v>
      </c>
      <c r="D49" s="6">
        <f t="shared" si="0"/>
        <v>226</v>
      </c>
      <c r="E49" s="1">
        <v>2260</v>
      </c>
      <c r="F49" s="2">
        <f t="shared" si="1"/>
        <v>0.11504424778761062</v>
      </c>
      <c r="G49" t="s">
        <v>90</v>
      </c>
    </row>
    <row r="50" spans="1:7" x14ac:dyDescent="0.3">
      <c r="A50" t="s">
        <v>32</v>
      </c>
      <c r="B50" t="s">
        <v>82</v>
      </c>
      <c r="C50" t="s">
        <v>91</v>
      </c>
      <c r="D50" s="6">
        <f t="shared" si="0"/>
        <v>168.7</v>
      </c>
      <c r="E50" s="1">
        <v>1687</v>
      </c>
      <c r="F50" s="2">
        <f t="shared" si="1"/>
        <v>-0.18553645524599882</v>
      </c>
      <c r="G50" t="s">
        <v>92</v>
      </c>
    </row>
    <row r="51" spans="1:7" x14ac:dyDescent="0.3">
      <c r="A51" t="s">
        <v>32</v>
      </c>
      <c r="B51" t="s">
        <v>82</v>
      </c>
      <c r="C51" t="s">
        <v>93</v>
      </c>
      <c r="D51" s="6">
        <f t="shared" si="0"/>
        <v>230</v>
      </c>
      <c r="E51" s="1">
        <v>2300</v>
      </c>
      <c r="F51" s="2">
        <f t="shared" si="1"/>
        <v>0.13043478260869565</v>
      </c>
      <c r="G51" t="s">
        <v>94</v>
      </c>
    </row>
    <row r="52" spans="1:7" x14ac:dyDescent="0.3">
      <c r="A52" t="s">
        <v>32</v>
      </c>
      <c r="B52" t="s">
        <v>82</v>
      </c>
      <c r="C52" t="s">
        <v>95</v>
      </c>
      <c r="D52" s="6">
        <f t="shared" si="0"/>
        <v>204</v>
      </c>
      <c r="E52" s="1">
        <v>2040</v>
      </c>
      <c r="F52" s="2">
        <f t="shared" si="1"/>
        <v>1.9607843137254902E-2</v>
      </c>
      <c r="G52" t="s">
        <v>96</v>
      </c>
    </row>
    <row r="53" spans="1:7" x14ac:dyDescent="0.3">
      <c r="D53" s="6"/>
      <c r="F53" s="2"/>
    </row>
    <row r="54" spans="1:7" x14ac:dyDescent="0.3">
      <c r="A54" t="s">
        <v>97</v>
      </c>
      <c r="B54" t="s">
        <v>98</v>
      </c>
      <c r="C54" t="s">
        <v>99</v>
      </c>
      <c r="D54" s="6">
        <f t="shared" si="0"/>
        <v>190.7</v>
      </c>
      <c r="E54" s="1">
        <v>1907</v>
      </c>
      <c r="F54" s="2">
        <f t="shared" si="1"/>
        <v>-4.8767697954902989E-2</v>
      </c>
      <c r="G54" t="s">
        <v>100</v>
      </c>
    </row>
    <row r="55" spans="1:7" x14ac:dyDescent="0.3">
      <c r="A55" t="s">
        <v>97</v>
      </c>
      <c r="B55" t="s">
        <v>98</v>
      </c>
      <c r="C55" t="s">
        <v>101</v>
      </c>
      <c r="D55" s="6">
        <f t="shared" si="0"/>
        <v>168</v>
      </c>
      <c r="E55" s="1">
        <v>1680</v>
      </c>
      <c r="F55" s="2">
        <f t="shared" si="1"/>
        <v>-0.19047619047619047</v>
      </c>
      <c r="G55" t="s">
        <v>102</v>
      </c>
    </row>
    <row r="56" spans="1:7" x14ac:dyDescent="0.3">
      <c r="A56" t="s">
        <v>97</v>
      </c>
      <c r="B56" t="s">
        <v>98</v>
      </c>
      <c r="C56" t="s">
        <v>103</v>
      </c>
      <c r="D56" s="6">
        <f t="shared" si="0"/>
        <v>236.8</v>
      </c>
      <c r="E56" s="1">
        <v>2368</v>
      </c>
      <c r="F56" s="2">
        <f t="shared" si="1"/>
        <v>0.1554054054054054</v>
      </c>
      <c r="G56" t="s">
        <v>11</v>
      </c>
    </row>
    <row r="57" spans="1:7" x14ac:dyDescent="0.3">
      <c r="D57" s="6"/>
      <c r="F57" s="2"/>
    </row>
    <row r="58" spans="1:7" x14ac:dyDescent="0.3">
      <c r="A58" t="s">
        <v>97</v>
      </c>
      <c r="B58" t="s">
        <v>104</v>
      </c>
      <c r="C58" t="s">
        <v>105</v>
      </c>
      <c r="D58" s="6">
        <f t="shared" si="0"/>
        <v>204.9</v>
      </c>
      <c r="E58" s="1">
        <v>2049</v>
      </c>
      <c r="F58" s="2">
        <f t="shared" si="1"/>
        <v>2.3914104441190825E-2</v>
      </c>
      <c r="G58" t="s">
        <v>106</v>
      </c>
    </row>
    <row r="59" spans="1:7" x14ac:dyDescent="0.3">
      <c r="A59" t="s">
        <v>97</v>
      </c>
      <c r="B59" t="s">
        <v>104</v>
      </c>
      <c r="C59" t="s">
        <v>107</v>
      </c>
      <c r="D59" s="6">
        <f t="shared" si="0"/>
        <v>221.1</v>
      </c>
      <c r="E59" s="1">
        <v>2211</v>
      </c>
      <c r="F59" s="2">
        <f t="shared" si="1"/>
        <v>9.5431931252826771E-2</v>
      </c>
      <c r="G59" t="s">
        <v>108</v>
      </c>
    </row>
    <row r="60" spans="1:7" x14ac:dyDescent="0.3">
      <c r="A60" t="s">
        <v>97</v>
      </c>
      <c r="B60" t="s">
        <v>104</v>
      </c>
      <c r="C60" t="s">
        <v>109</v>
      </c>
      <c r="D60" s="6">
        <f t="shared" si="0"/>
        <v>162.9</v>
      </c>
      <c r="E60" s="1">
        <v>1629</v>
      </c>
      <c r="F60" s="2">
        <f t="shared" si="1"/>
        <v>-0.22774708410067526</v>
      </c>
      <c r="G60" t="s">
        <v>110</v>
      </c>
    </row>
    <row r="61" spans="1:7" x14ac:dyDescent="0.3">
      <c r="D61" s="6"/>
      <c r="F61" s="2"/>
    </row>
    <row r="62" spans="1:7" x14ac:dyDescent="0.3">
      <c r="A62" t="s">
        <v>97</v>
      </c>
      <c r="B62" t="s">
        <v>111</v>
      </c>
      <c r="C62" t="s">
        <v>112</v>
      </c>
      <c r="D62" s="6">
        <f t="shared" si="0"/>
        <v>176.5</v>
      </c>
      <c r="E62" s="1">
        <v>1765</v>
      </c>
      <c r="F62" s="2">
        <f t="shared" si="1"/>
        <v>-0.13314447592067988</v>
      </c>
      <c r="G62" t="s">
        <v>113</v>
      </c>
    </row>
    <row r="63" spans="1:7" x14ac:dyDescent="0.3">
      <c r="A63" t="s">
        <v>97</v>
      </c>
      <c r="B63" t="s">
        <v>111</v>
      </c>
      <c r="C63" t="s">
        <v>114</v>
      </c>
      <c r="D63" s="6">
        <f t="shared" si="0"/>
        <v>158.80000000000001</v>
      </c>
      <c r="E63" s="1">
        <v>1588</v>
      </c>
      <c r="F63" s="2">
        <f t="shared" si="1"/>
        <v>-0.25944584382871538</v>
      </c>
      <c r="G63" t="s">
        <v>115</v>
      </c>
    </row>
    <row r="64" spans="1:7" x14ac:dyDescent="0.3">
      <c r="A64" t="s">
        <v>97</v>
      </c>
      <c r="B64" t="s">
        <v>111</v>
      </c>
      <c r="C64" t="s">
        <v>116</v>
      </c>
      <c r="D64" s="6">
        <f t="shared" si="0"/>
        <v>165.1</v>
      </c>
      <c r="E64" s="1">
        <v>1651</v>
      </c>
      <c r="F64" s="2">
        <f t="shared" si="1"/>
        <v>-0.2113870381586917</v>
      </c>
      <c r="G64" t="s">
        <v>117</v>
      </c>
    </row>
    <row r="65" spans="1:7" x14ac:dyDescent="0.3">
      <c r="D65" s="6"/>
      <c r="F65" s="2"/>
    </row>
    <row r="66" spans="1:7" x14ac:dyDescent="0.3">
      <c r="A66" t="s">
        <v>97</v>
      </c>
      <c r="B66" t="s">
        <v>118</v>
      </c>
      <c r="C66" t="s">
        <v>119</v>
      </c>
      <c r="D66" s="6">
        <f t="shared" si="0"/>
        <v>157</v>
      </c>
      <c r="E66" s="1">
        <v>1570</v>
      </c>
      <c r="F66" s="2">
        <f t="shared" si="1"/>
        <v>-0.27388535031847133</v>
      </c>
      <c r="G66" t="s">
        <v>120</v>
      </c>
    </row>
    <row r="67" spans="1:7" x14ac:dyDescent="0.3">
      <c r="A67" t="s">
        <v>97</v>
      </c>
      <c r="B67" t="s">
        <v>118</v>
      </c>
      <c r="C67" t="s">
        <v>121</v>
      </c>
      <c r="D67" s="6">
        <f t="shared" ref="D67:D129" si="2">E67/$D$251</f>
        <v>160.69999999999999</v>
      </c>
      <c r="E67" s="1">
        <v>1607</v>
      </c>
      <c r="F67" s="2">
        <f t="shared" ref="F67:F129" si="3">(E67-$F$1)/E67</f>
        <v>-0.24455507156191661</v>
      </c>
      <c r="G67" t="s">
        <v>122</v>
      </c>
    </row>
    <row r="68" spans="1:7" x14ac:dyDescent="0.3">
      <c r="A68" t="s">
        <v>97</v>
      </c>
      <c r="B68" t="s">
        <v>118</v>
      </c>
      <c r="C68" t="s">
        <v>123</v>
      </c>
      <c r="D68" s="6">
        <f t="shared" si="2"/>
        <v>226.2</v>
      </c>
      <c r="E68" s="1">
        <v>2262</v>
      </c>
      <c r="F68" s="2">
        <f t="shared" si="3"/>
        <v>0.11582670203359859</v>
      </c>
      <c r="G68" t="s">
        <v>124</v>
      </c>
    </row>
    <row r="69" spans="1:7" x14ac:dyDescent="0.3">
      <c r="A69" t="s">
        <v>97</v>
      </c>
      <c r="B69" t="s">
        <v>118</v>
      </c>
      <c r="C69" t="s">
        <v>125</v>
      </c>
      <c r="D69" s="6">
        <f t="shared" si="2"/>
        <v>197</v>
      </c>
      <c r="E69" s="1">
        <v>1970</v>
      </c>
      <c r="F69" s="2">
        <f t="shared" si="3"/>
        <v>-1.5228426395939087E-2</v>
      </c>
      <c r="G69" t="s">
        <v>126</v>
      </c>
    </row>
    <row r="70" spans="1:7" x14ac:dyDescent="0.3">
      <c r="A70" t="s">
        <v>97</v>
      </c>
      <c r="B70" t="s">
        <v>118</v>
      </c>
      <c r="C70" t="s">
        <v>127</v>
      </c>
      <c r="D70" s="6">
        <f t="shared" si="2"/>
        <v>184</v>
      </c>
      <c r="E70" s="1">
        <v>1840</v>
      </c>
      <c r="F70" s="2">
        <f t="shared" si="3"/>
        <v>-8.6956521739130432E-2</v>
      </c>
      <c r="G70" t="s">
        <v>128</v>
      </c>
    </row>
    <row r="71" spans="1:7" x14ac:dyDescent="0.3">
      <c r="A71" t="s">
        <v>97</v>
      </c>
      <c r="B71" t="s">
        <v>118</v>
      </c>
      <c r="C71" t="s">
        <v>129</v>
      </c>
      <c r="D71" s="6">
        <f t="shared" si="2"/>
        <v>151</v>
      </c>
      <c r="E71" s="1">
        <v>1510</v>
      </c>
      <c r="F71" s="2">
        <f t="shared" si="3"/>
        <v>-0.32450331125827814</v>
      </c>
      <c r="G71" t="s">
        <v>130</v>
      </c>
    </row>
    <row r="72" spans="1:7" x14ac:dyDescent="0.3">
      <c r="A72" t="s">
        <v>97</v>
      </c>
      <c r="B72" t="s">
        <v>118</v>
      </c>
      <c r="C72" t="s">
        <v>131</v>
      </c>
      <c r="D72" s="6">
        <f t="shared" si="2"/>
        <v>156.9</v>
      </c>
      <c r="E72" s="1">
        <v>1569</v>
      </c>
      <c r="F72" s="2">
        <f t="shared" si="3"/>
        <v>-0.27469725940089229</v>
      </c>
      <c r="G72" t="s">
        <v>132</v>
      </c>
    </row>
    <row r="73" spans="1:7" x14ac:dyDescent="0.3">
      <c r="A73" t="s">
        <v>97</v>
      </c>
      <c r="B73" t="s">
        <v>118</v>
      </c>
      <c r="C73" t="s">
        <v>133</v>
      </c>
      <c r="D73" s="6">
        <f t="shared" si="2"/>
        <v>164</v>
      </c>
      <c r="E73" s="1">
        <v>1640</v>
      </c>
      <c r="F73" s="2">
        <f t="shared" si="3"/>
        <v>-0.21951219512195122</v>
      </c>
      <c r="G73" t="s">
        <v>134</v>
      </c>
    </row>
    <row r="74" spans="1:7" x14ac:dyDescent="0.3">
      <c r="D74" s="6"/>
      <c r="F74" s="2"/>
    </row>
    <row r="75" spans="1:7" x14ac:dyDescent="0.3">
      <c r="A75" t="s">
        <v>135</v>
      </c>
      <c r="B75" t="s">
        <v>136</v>
      </c>
      <c r="C75" t="s">
        <v>137</v>
      </c>
      <c r="D75" s="6">
        <f t="shared" si="2"/>
        <v>184.8</v>
      </c>
      <c r="E75" s="1">
        <v>1848</v>
      </c>
      <c r="F75" s="2">
        <f t="shared" si="3"/>
        <v>-8.2251082251082255E-2</v>
      </c>
      <c r="G75" t="s">
        <v>86</v>
      </c>
    </row>
    <row r="76" spans="1:7" x14ac:dyDescent="0.3">
      <c r="A76" t="s">
        <v>135</v>
      </c>
      <c r="B76" t="s">
        <v>136</v>
      </c>
      <c r="C76" t="s">
        <v>138</v>
      </c>
      <c r="D76" s="6">
        <f t="shared" si="2"/>
        <v>177.4</v>
      </c>
      <c r="E76" s="1">
        <v>1774</v>
      </c>
      <c r="F76" s="2">
        <f t="shared" si="3"/>
        <v>-0.1273957158962796</v>
      </c>
      <c r="G76" t="s">
        <v>139</v>
      </c>
    </row>
    <row r="77" spans="1:7" x14ac:dyDescent="0.3">
      <c r="A77" t="s">
        <v>135</v>
      </c>
      <c r="B77" t="s">
        <v>136</v>
      </c>
      <c r="C77" t="s">
        <v>140</v>
      </c>
      <c r="D77" s="6">
        <f t="shared" si="2"/>
        <v>216.1</v>
      </c>
      <c r="E77" s="1">
        <v>2161</v>
      </c>
      <c r="F77" s="2">
        <f t="shared" si="3"/>
        <v>7.4502545118000932E-2</v>
      </c>
      <c r="G77" t="s">
        <v>141</v>
      </c>
    </row>
    <row r="78" spans="1:7" x14ac:dyDescent="0.3">
      <c r="A78" t="s">
        <v>135</v>
      </c>
      <c r="B78" t="s">
        <v>136</v>
      </c>
      <c r="C78" t="s">
        <v>142</v>
      </c>
      <c r="D78" s="6">
        <f t="shared" si="2"/>
        <v>240</v>
      </c>
      <c r="E78" s="1">
        <v>2400</v>
      </c>
      <c r="F78" s="2">
        <f t="shared" si="3"/>
        <v>0.16666666666666666</v>
      </c>
      <c r="G78" t="s">
        <v>143</v>
      </c>
    </row>
    <row r="79" spans="1:7" x14ac:dyDescent="0.3">
      <c r="D79" s="6"/>
      <c r="F79" s="2"/>
    </row>
    <row r="80" spans="1:7" x14ac:dyDescent="0.3">
      <c r="A80" t="s">
        <v>135</v>
      </c>
      <c r="B80" t="s">
        <v>144</v>
      </c>
      <c r="C80" t="s">
        <v>145</v>
      </c>
      <c r="D80" s="6">
        <f t="shared" si="2"/>
        <v>188.1</v>
      </c>
      <c r="E80" s="1">
        <v>1881</v>
      </c>
      <c r="F80" s="2">
        <f t="shared" si="3"/>
        <v>-6.3264221158957995E-2</v>
      </c>
      <c r="G80" t="s">
        <v>146</v>
      </c>
    </row>
    <row r="81" spans="1:7" x14ac:dyDescent="0.3">
      <c r="A81" t="s">
        <v>135</v>
      </c>
      <c r="B81" t="s">
        <v>144</v>
      </c>
      <c r="C81" t="s">
        <v>145</v>
      </c>
      <c r="D81" s="6">
        <f t="shared" si="2"/>
        <v>203.7</v>
      </c>
      <c r="E81" s="1">
        <v>2037</v>
      </c>
      <c r="F81" s="2">
        <f t="shared" si="3"/>
        <v>1.8163966617574866E-2</v>
      </c>
      <c r="G81" t="s">
        <v>21</v>
      </c>
    </row>
    <row r="82" spans="1:7" x14ac:dyDescent="0.3">
      <c r="A82" t="s">
        <v>135</v>
      </c>
      <c r="B82" t="s">
        <v>144</v>
      </c>
      <c r="C82" t="s">
        <v>147</v>
      </c>
      <c r="D82" s="6">
        <f t="shared" si="2"/>
        <v>192.2</v>
      </c>
      <c r="E82" s="1">
        <v>1922</v>
      </c>
      <c r="F82" s="2">
        <f t="shared" si="3"/>
        <v>-4.0582726326742979E-2</v>
      </c>
      <c r="G82" t="s">
        <v>148</v>
      </c>
    </row>
    <row r="83" spans="1:7" x14ac:dyDescent="0.3">
      <c r="A83" t="s">
        <v>135</v>
      </c>
      <c r="B83" t="s">
        <v>144</v>
      </c>
      <c r="C83" t="s">
        <v>149</v>
      </c>
      <c r="D83" s="6">
        <f t="shared" si="2"/>
        <v>198.1</v>
      </c>
      <c r="E83" s="1">
        <v>1981</v>
      </c>
      <c r="F83" s="2">
        <f t="shared" si="3"/>
        <v>-9.5911155981827367E-3</v>
      </c>
      <c r="G83" t="s">
        <v>150</v>
      </c>
    </row>
    <row r="84" spans="1:7" x14ac:dyDescent="0.3">
      <c r="A84" t="s">
        <v>135</v>
      </c>
      <c r="B84" t="s">
        <v>144</v>
      </c>
      <c r="C84" t="s">
        <v>151</v>
      </c>
      <c r="D84" s="6">
        <f t="shared" si="2"/>
        <v>195.4</v>
      </c>
      <c r="E84" s="1">
        <v>1954</v>
      </c>
      <c r="F84" s="2">
        <f t="shared" si="3"/>
        <v>-2.3541453428863868E-2</v>
      </c>
      <c r="G84" t="s">
        <v>152</v>
      </c>
    </row>
    <row r="85" spans="1:7" x14ac:dyDescent="0.3">
      <c r="A85" t="s">
        <v>135</v>
      </c>
      <c r="B85" t="s">
        <v>144</v>
      </c>
      <c r="C85" t="s">
        <v>153</v>
      </c>
      <c r="D85" s="6">
        <f t="shared" si="2"/>
        <v>187.2</v>
      </c>
      <c r="E85" s="1">
        <v>1872</v>
      </c>
      <c r="F85" s="2">
        <f t="shared" si="3"/>
        <v>-6.8376068376068383E-2</v>
      </c>
      <c r="G85" t="s">
        <v>154</v>
      </c>
    </row>
    <row r="86" spans="1:7" x14ac:dyDescent="0.3">
      <c r="D86" s="6"/>
      <c r="F86" s="2"/>
    </row>
    <row r="87" spans="1:7" x14ac:dyDescent="0.3">
      <c r="A87" t="s">
        <v>135</v>
      </c>
      <c r="B87" t="s">
        <v>155</v>
      </c>
      <c r="C87" t="s">
        <v>156</v>
      </c>
      <c r="D87" s="6">
        <f t="shared" si="2"/>
        <v>165.6</v>
      </c>
      <c r="E87" s="1">
        <v>1656</v>
      </c>
      <c r="F87" s="2">
        <f t="shared" si="3"/>
        <v>-0.20772946859903382</v>
      </c>
      <c r="G87" t="s">
        <v>157</v>
      </c>
    </row>
    <row r="88" spans="1:7" x14ac:dyDescent="0.3">
      <c r="A88" t="s">
        <v>135</v>
      </c>
      <c r="B88" t="s">
        <v>155</v>
      </c>
      <c r="C88" t="s">
        <v>158</v>
      </c>
      <c r="D88" s="6">
        <f t="shared" si="2"/>
        <v>168.8</v>
      </c>
      <c r="E88" s="1">
        <v>1688</v>
      </c>
      <c r="F88" s="2">
        <f t="shared" si="3"/>
        <v>-0.18483412322274881</v>
      </c>
      <c r="G88" t="s">
        <v>159</v>
      </c>
    </row>
    <row r="89" spans="1:7" x14ac:dyDescent="0.3">
      <c r="A89" t="s">
        <v>135</v>
      </c>
      <c r="B89" t="s">
        <v>155</v>
      </c>
      <c r="C89" t="s">
        <v>160</v>
      </c>
      <c r="D89" s="6">
        <f t="shared" si="2"/>
        <v>190.9</v>
      </c>
      <c r="E89" s="1">
        <v>1909</v>
      </c>
      <c r="F89" s="2">
        <f t="shared" si="3"/>
        <v>-4.7668936616029334E-2</v>
      </c>
      <c r="G89" t="s">
        <v>161</v>
      </c>
    </row>
    <row r="90" spans="1:7" x14ac:dyDescent="0.3">
      <c r="A90" t="s">
        <v>135</v>
      </c>
      <c r="B90" t="s">
        <v>155</v>
      </c>
      <c r="C90" t="s">
        <v>162</v>
      </c>
      <c r="D90" s="6">
        <f t="shared" si="2"/>
        <v>217.5</v>
      </c>
      <c r="E90" s="1">
        <v>2175</v>
      </c>
      <c r="F90" s="2">
        <f t="shared" si="3"/>
        <v>8.0459770114942528E-2</v>
      </c>
      <c r="G90" t="s">
        <v>163</v>
      </c>
    </row>
    <row r="91" spans="1:7" x14ac:dyDescent="0.3">
      <c r="A91" t="s">
        <v>135</v>
      </c>
      <c r="B91" t="s">
        <v>155</v>
      </c>
      <c r="C91" t="s">
        <v>164</v>
      </c>
      <c r="D91" s="6">
        <f t="shared" si="2"/>
        <v>182.5</v>
      </c>
      <c r="E91" s="1">
        <v>1825</v>
      </c>
      <c r="F91" s="2">
        <f t="shared" si="3"/>
        <v>-9.5890410958904104E-2</v>
      </c>
      <c r="G91" t="s">
        <v>165</v>
      </c>
    </row>
    <row r="92" spans="1:7" x14ac:dyDescent="0.3">
      <c r="D92" s="6"/>
      <c r="F92" s="2"/>
    </row>
    <row r="93" spans="1:7" x14ac:dyDescent="0.3">
      <c r="A93" t="s">
        <v>135</v>
      </c>
      <c r="B93" t="s">
        <v>166</v>
      </c>
      <c r="C93" t="s">
        <v>167</v>
      </c>
      <c r="D93" s="6">
        <f t="shared" si="2"/>
        <v>203.4</v>
      </c>
      <c r="E93" s="1">
        <v>2034</v>
      </c>
      <c r="F93" s="2">
        <f t="shared" si="3"/>
        <v>1.6715830875122909E-2</v>
      </c>
      <c r="G93" t="s">
        <v>168</v>
      </c>
    </row>
    <row r="94" spans="1:7" x14ac:dyDescent="0.3">
      <c r="A94" t="s">
        <v>135</v>
      </c>
      <c r="B94" t="s">
        <v>166</v>
      </c>
      <c r="C94" t="s">
        <v>169</v>
      </c>
      <c r="D94" s="6">
        <f t="shared" si="2"/>
        <v>181</v>
      </c>
      <c r="E94" s="1">
        <v>1810</v>
      </c>
      <c r="F94" s="2">
        <f t="shared" si="3"/>
        <v>-0.10497237569060773</v>
      </c>
      <c r="G94" t="s">
        <v>170</v>
      </c>
    </row>
    <row r="95" spans="1:7" x14ac:dyDescent="0.3">
      <c r="A95" t="s">
        <v>135</v>
      </c>
      <c r="B95" t="s">
        <v>166</v>
      </c>
      <c r="C95" t="s">
        <v>171</v>
      </c>
      <c r="D95" s="6">
        <f t="shared" si="2"/>
        <v>154.5</v>
      </c>
      <c r="E95" s="1">
        <v>1545</v>
      </c>
      <c r="F95" s="2">
        <f t="shared" si="3"/>
        <v>-0.29449838187702265</v>
      </c>
      <c r="G95" t="s">
        <v>172</v>
      </c>
    </row>
    <row r="96" spans="1:7" x14ac:dyDescent="0.3">
      <c r="A96" t="s">
        <v>135</v>
      </c>
      <c r="B96" t="s">
        <v>166</v>
      </c>
      <c r="C96" t="s">
        <v>173</v>
      </c>
      <c r="D96" s="6">
        <f t="shared" si="2"/>
        <v>178.9</v>
      </c>
      <c r="E96" s="1">
        <v>1789</v>
      </c>
      <c r="F96" s="2">
        <f t="shared" si="3"/>
        <v>-0.11794298490776971</v>
      </c>
      <c r="G96" t="s">
        <v>174</v>
      </c>
    </row>
    <row r="97" spans="1:7" x14ac:dyDescent="0.3">
      <c r="D97" s="6"/>
      <c r="F97" s="2"/>
    </row>
    <row r="98" spans="1:7" x14ac:dyDescent="0.3">
      <c r="A98" t="s">
        <v>135</v>
      </c>
      <c r="B98" t="s">
        <v>175</v>
      </c>
      <c r="C98" t="s">
        <v>176</v>
      </c>
      <c r="D98" s="6">
        <f t="shared" si="2"/>
        <v>191.3</v>
      </c>
      <c r="E98" s="1">
        <v>1913</v>
      </c>
      <c r="F98" s="2">
        <f t="shared" si="3"/>
        <v>-4.5478306325143755E-2</v>
      </c>
      <c r="G98" t="s">
        <v>177</v>
      </c>
    </row>
    <row r="99" spans="1:7" x14ac:dyDescent="0.3">
      <c r="A99" t="s">
        <v>135</v>
      </c>
      <c r="B99" t="s">
        <v>175</v>
      </c>
      <c r="C99" t="s">
        <v>178</v>
      </c>
      <c r="D99" s="6">
        <f t="shared" si="2"/>
        <v>206.2</v>
      </c>
      <c r="E99" s="1">
        <v>2062</v>
      </c>
      <c r="F99" s="2">
        <f t="shared" si="3"/>
        <v>3.0067895247332686E-2</v>
      </c>
      <c r="G99" t="s">
        <v>179</v>
      </c>
    </row>
    <row r="100" spans="1:7" x14ac:dyDescent="0.3">
      <c r="A100" t="s">
        <v>135</v>
      </c>
      <c r="B100" t="s">
        <v>175</v>
      </c>
      <c r="C100" t="s">
        <v>180</v>
      </c>
      <c r="D100" s="6">
        <f t="shared" si="2"/>
        <v>194.5</v>
      </c>
      <c r="E100" s="1">
        <v>1945</v>
      </c>
      <c r="F100" s="2">
        <f t="shared" si="3"/>
        <v>-2.8277634961439587E-2</v>
      </c>
      <c r="G100" t="s">
        <v>181</v>
      </c>
    </row>
    <row r="101" spans="1:7" x14ac:dyDescent="0.3">
      <c r="D101" s="6"/>
      <c r="F101" s="2"/>
    </row>
    <row r="102" spans="1:7" x14ac:dyDescent="0.3">
      <c r="A102" t="s">
        <v>135</v>
      </c>
      <c r="B102" t="s">
        <v>182</v>
      </c>
      <c r="C102" t="s">
        <v>183</v>
      </c>
      <c r="D102" s="6">
        <f t="shared" si="2"/>
        <v>180.2</v>
      </c>
      <c r="E102" s="1">
        <v>1802</v>
      </c>
      <c r="F102" s="2">
        <f t="shared" si="3"/>
        <v>-0.10987791342952276</v>
      </c>
      <c r="G102" t="s">
        <v>184</v>
      </c>
    </row>
    <row r="103" spans="1:7" x14ac:dyDescent="0.3">
      <c r="A103" t="s">
        <v>135</v>
      </c>
      <c r="B103" t="s">
        <v>182</v>
      </c>
      <c r="C103" t="s">
        <v>185</v>
      </c>
      <c r="D103" s="6">
        <f t="shared" si="2"/>
        <v>201.4</v>
      </c>
      <c r="E103" s="1">
        <v>2014</v>
      </c>
      <c r="F103" s="2">
        <f t="shared" si="3"/>
        <v>6.9513406156901684E-3</v>
      </c>
      <c r="G103" t="s">
        <v>186</v>
      </c>
    </row>
    <row r="104" spans="1:7" x14ac:dyDescent="0.3">
      <c r="A104" t="s">
        <v>135</v>
      </c>
      <c r="B104" t="s">
        <v>182</v>
      </c>
      <c r="C104" t="s">
        <v>187</v>
      </c>
      <c r="D104" s="6">
        <f t="shared" si="2"/>
        <v>157.4</v>
      </c>
      <c r="E104" s="1">
        <v>1574</v>
      </c>
      <c r="F104" s="2">
        <f t="shared" si="3"/>
        <v>-0.27064803049555275</v>
      </c>
      <c r="G104" t="s">
        <v>188</v>
      </c>
    </row>
    <row r="105" spans="1:7" x14ac:dyDescent="0.3">
      <c r="D105" s="6"/>
      <c r="F105" s="2"/>
    </row>
    <row r="106" spans="1:7" x14ac:dyDescent="0.3">
      <c r="A106" t="s">
        <v>135</v>
      </c>
      <c r="B106" t="s">
        <v>189</v>
      </c>
      <c r="C106" t="s">
        <v>190</v>
      </c>
      <c r="D106" s="6">
        <f t="shared" si="2"/>
        <v>177.1</v>
      </c>
      <c r="E106" s="1">
        <v>1771</v>
      </c>
      <c r="F106" s="2">
        <f t="shared" si="3"/>
        <v>-0.12930547713156409</v>
      </c>
      <c r="G106" t="s">
        <v>191</v>
      </c>
    </row>
    <row r="107" spans="1:7" x14ac:dyDescent="0.3">
      <c r="A107" t="s">
        <v>135</v>
      </c>
      <c r="B107" t="s">
        <v>189</v>
      </c>
      <c r="C107" t="s">
        <v>192</v>
      </c>
      <c r="D107" s="6">
        <f t="shared" si="2"/>
        <v>175.1</v>
      </c>
      <c r="E107" s="1">
        <v>1751</v>
      </c>
      <c r="F107" s="2">
        <f t="shared" si="3"/>
        <v>-0.14220445459737294</v>
      </c>
      <c r="G107" t="s">
        <v>193</v>
      </c>
    </row>
    <row r="108" spans="1:7" x14ac:dyDescent="0.3">
      <c r="A108" t="s">
        <v>135</v>
      </c>
      <c r="B108" t="s">
        <v>189</v>
      </c>
      <c r="C108" t="s">
        <v>194</v>
      </c>
      <c r="D108" s="6">
        <f t="shared" si="2"/>
        <v>218.8</v>
      </c>
      <c r="E108" s="1">
        <v>2188</v>
      </c>
      <c r="F108" s="2">
        <f t="shared" si="3"/>
        <v>8.5923217550274225E-2</v>
      </c>
      <c r="G108" t="s">
        <v>195</v>
      </c>
    </row>
    <row r="109" spans="1:7" x14ac:dyDescent="0.3">
      <c r="A109" t="s">
        <v>135</v>
      </c>
      <c r="B109" t="s">
        <v>189</v>
      </c>
      <c r="C109" t="s">
        <v>167</v>
      </c>
      <c r="D109" s="6">
        <f t="shared" si="2"/>
        <v>208.4</v>
      </c>
      <c r="E109" s="1">
        <v>2084</v>
      </c>
      <c r="F109" s="2">
        <f t="shared" si="3"/>
        <v>4.0307101727447218E-2</v>
      </c>
      <c r="G109" t="s">
        <v>196</v>
      </c>
    </row>
    <row r="110" spans="1:7" x14ac:dyDescent="0.3">
      <c r="D110" s="6"/>
      <c r="F110" s="2"/>
    </row>
    <row r="111" spans="1:7" x14ac:dyDescent="0.3">
      <c r="A111" t="s">
        <v>197</v>
      </c>
      <c r="B111" t="s">
        <v>198</v>
      </c>
      <c r="C111" t="s">
        <v>199</v>
      </c>
      <c r="D111" s="6">
        <f t="shared" si="2"/>
        <v>195.2</v>
      </c>
      <c r="E111" s="1">
        <v>1952</v>
      </c>
      <c r="F111" s="2">
        <f t="shared" si="3"/>
        <v>-2.4590163934426229E-2</v>
      </c>
      <c r="G111" t="s">
        <v>200</v>
      </c>
    </row>
    <row r="112" spans="1:7" x14ac:dyDescent="0.3">
      <c r="A112" t="s">
        <v>197</v>
      </c>
      <c r="B112" t="s">
        <v>198</v>
      </c>
      <c r="C112" t="s">
        <v>201</v>
      </c>
      <c r="D112" s="6">
        <f t="shared" si="2"/>
        <v>185.2</v>
      </c>
      <c r="E112" s="1">
        <v>1852</v>
      </c>
      <c r="F112" s="2">
        <f t="shared" si="3"/>
        <v>-7.9913606911447083E-2</v>
      </c>
      <c r="G112" t="s">
        <v>202</v>
      </c>
    </row>
    <row r="113" spans="1:7" x14ac:dyDescent="0.3">
      <c r="A113" t="s">
        <v>197</v>
      </c>
      <c r="B113" t="s">
        <v>198</v>
      </c>
      <c r="C113" t="s">
        <v>203</v>
      </c>
      <c r="D113" s="6">
        <f t="shared" si="2"/>
        <v>186.9</v>
      </c>
      <c r="E113" s="1">
        <v>1869</v>
      </c>
      <c r="F113" s="2">
        <f t="shared" si="3"/>
        <v>-7.0090957731407166E-2</v>
      </c>
      <c r="G113" t="s">
        <v>55</v>
      </c>
    </row>
    <row r="114" spans="1:7" x14ac:dyDescent="0.3">
      <c r="D114" s="6"/>
      <c r="F114" s="2"/>
    </row>
    <row r="115" spans="1:7" x14ac:dyDescent="0.3">
      <c r="A115" t="s">
        <v>197</v>
      </c>
      <c r="B115" t="s">
        <v>204</v>
      </c>
      <c r="C115" t="s">
        <v>205</v>
      </c>
      <c r="D115" s="6">
        <f t="shared" si="2"/>
        <v>253</v>
      </c>
      <c r="E115" s="1">
        <v>2530</v>
      </c>
      <c r="F115" s="2">
        <f t="shared" si="3"/>
        <v>0.20948616600790515</v>
      </c>
      <c r="G115" t="s">
        <v>206</v>
      </c>
    </row>
    <row r="116" spans="1:7" x14ac:dyDescent="0.3">
      <c r="A116" t="s">
        <v>197</v>
      </c>
      <c r="B116" t="s">
        <v>204</v>
      </c>
      <c r="C116" t="s">
        <v>207</v>
      </c>
      <c r="D116" s="6">
        <f t="shared" si="2"/>
        <v>149.1</v>
      </c>
      <c r="E116" s="1">
        <v>1491</v>
      </c>
      <c r="F116" s="2">
        <f t="shared" si="3"/>
        <v>-0.3413816230717639</v>
      </c>
      <c r="G116" t="s">
        <v>208</v>
      </c>
    </row>
    <row r="117" spans="1:7" x14ac:dyDescent="0.3">
      <c r="A117" t="s">
        <v>197</v>
      </c>
      <c r="B117" t="s">
        <v>204</v>
      </c>
      <c r="C117" t="s">
        <v>209</v>
      </c>
      <c r="D117" s="6">
        <f t="shared" si="2"/>
        <v>180</v>
      </c>
      <c r="E117" s="1">
        <v>1800</v>
      </c>
      <c r="F117" s="2">
        <f t="shared" si="3"/>
        <v>-0.1111111111111111</v>
      </c>
      <c r="G117" t="s">
        <v>210</v>
      </c>
    </row>
    <row r="118" spans="1:7" x14ac:dyDescent="0.3">
      <c r="D118" s="6"/>
      <c r="F118" s="2"/>
    </row>
    <row r="119" spans="1:7" x14ac:dyDescent="0.3">
      <c r="A119" t="s">
        <v>197</v>
      </c>
      <c r="B119" t="s">
        <v>211</v>
      </c>
      <c r="C119" t="s">
        <v>212</v>
      </c>
      <c r="D119" s="6">
        <f t="shared" si="2"/>
        <v>201.1</v>
      </c>
      <c r="E119" s="1">
        <v>2011</v>
      </c>
      <c r="F119" s="2">
        <f t="shared" si="3"/>
        <v>5.4699154649428148E-3</v>
      </c>
      <c r="G119" t="s">
        <v>213</v>
      </c>
    </row>
    <row r="120" spans="1:7" x14ac:dyDescent="0.3">
      <c r="A120" t="s">
        <v>197</v>
      </c>
      <c r="B120" t="s">
        <v>211</v>
      </c>
      <c r="C120" t="s">
        <v>214</v>
      </c>
      <c r="D120" s="6">
        <f t="shared" si="2"/>
        <v>160.5</v>
      </c>
      <c r="E120" s="1">
        <v>1605</v>
      </c>
      <c r="F120" s="2">
        <f t="shared" si="3"/>
        <v>-0.24610591900311526</v>
      </c>
      <c r="G120" t="s">
        <v>215</v>
      </c>
    </row>
    <row r="121" spans="1:7" x14ac:dyDescent="0.3">
      <c r="A121" t="s">
        <v>197</v>
      </c>
      <c r="B121" t="s">
        <v>211</v>
      </c>
      <c r="C121" t="s">
        <v>216</v>
      </c>
      <c r="D121" s="6">
        <f t="shared" si="2"/>
        <v>200.3</v>
      </c>
      <c r="E121" s="1">
        <v>2003</v>
      </c>
      <c r="F121" s="2">
        <f t="shared" si="3"/>
        <v>1.4977533699450823E-3</v>
      </c>
      <c r="G121" t="s">
        <v>217</v>
      </c>
    </row>
    <row r="122" spans="1:7" x14ac:dyDescent="0.3">
      <c r="D122" s="6"/>
      <c r="F122" s="2"/>
    </row>
    <row r="123" spans="1:7" x14ac:dyDescent="0.3">
      <c r="A123" t="s">
        <v>197</v>
      </c>
      <c r="B123" t="s">
        <v>218</v>
      </c>
      <c r="C123" t="s">
        <v>219</v>
      </c>
      <c r="D123" s="6">
        <f t="shared" si="2"/>
        <v>203.4</v>
      </c>
      <c r="E123" s="1">
        <v>2034</v>
      </c>
      <c r="F123" s="2">
        <f t="shared" si="3"/>
        <v>1.6715830875122909E-2</v>
      </c>
      <c r="G123" t="s">
        <v>220</v>
      </c>
    </row>
    <row r="124" spans="1:7" x14ac:dyDescent="0.3">
      <c r="A124" t="s">
        <v>197</v>
      </c>
      <c r="B124" t="s">
        <v>218</v>
      </c>
      <c r="C124" t="s">
        <v>221</v>
      </c>
      <c r="D124" s="6">
        <f t="shared" si="2"/>
        <v>180.2</v>
      </c>
      <c r="E124" s="1">
        <v>1802</v>
      </c>
      <c r="F124" s="2">
        <f t="shared" si="3"/>
        <v>-0.10987791342952276</v>
      </c>
      <c r="G124" t="s">
        <v>222</v>
      </c>
    </row>
    <row r="125" spans="1:7" x14ac:dyDescent="0.3">
      <c r="A125" t="s">
        <v>197</v>
      </c>
      <c r="B125" t="s">
        <v>218</v>
      </c>
      <c r="C125" t="s">
        <v>223</v>
      </c>
      <c r="D125" s="6">
        <f t="shared" si="2"/>
        <v>190</v>
      </c>
      <c r="E125" s="1">
        <v>1900</v>
      </c>
      <c r="F125" s="2">
        <f t="shared" si="3"/>
        <v>-5.2631578947368418E-2</v>
      </c>
      <c r="G125" t="s">
        <v>224</v>
      </c>
    </row>
    <row r="126" spans="1:7" x14ac:dyDescent="0.3">
      <c r="D126" s="6"/>
      <c r="F126" s="2"/>
    </row>
    <row r="127" spans="1:7" x14ac:dyDescent="0.3">
      <c r="A127" t="s">
        <v>197</v>
      </c>
      <c r="B127" t="s">
        <v>225</v>
      </c>
      <c r="C127" t="s">
        <v>226</v>
      </c>
      <c r="D127" s="6">
        <f t="shared" si="2"/>
        <v>211.5</v>
      </c>
      <c r="E127" s="1">
        <v>2115</v>
      </c>
      <c r="F127" s="2">
        <f t="shared" si="3"/>
        <v>5.4373522458628844E-2</v>
      </c>
      <c r="G127" t="s">
        <v>227</v>
      </c>
    </row>
    <row r="128" spans="1:7" x14ac:dyDescent="0.3">
      <c r="A128" t="s">
        <v>197</v>
      </c>
      <c r="B128" t="s">
        <v>225</v>
      </c>
      <c r="C128" t="s">
        <v>228</v>
      </c>
      <c r="D128" s="6">
        <f t="shared" si="2"/>
        <v>220</v>
      </c>
      <c r="E128" s="1">
        <v>2200</v>
      </c>
      <c r="F128" s="2">
        <f t="shared" si="3"/>
        <v>9.0909090909090912E-2</v>
      </c>
      <c r="G128" t="s">
        <v>229</v>
      </c>
    </row>
    <row r="129" spans="1:7" x14ac:dyDescent="0.3">
      <c r="A129" t="s">
        <v>197</v>
      </c>
      <c r="B129" t="s">
        <v>225</v>
      </c>
      <c r="C129" t="s">
        <v>230</v>
      </c>
      <c r="D129" s="6">
        <f t="shared" si="2"/>
        <v>173.8</v>
      </c>
      <c r="E129" s="1">
        <v>1738</v>
      </c>
      <c r="F129" s="2">
        <f t="shared" si="3"/>
        <v>-0.15074798619102417</v>
      </c>
      <c r="G129" t="s">
        <v>231</v>
      </c>
    </row>
    <row r="130" spans="1:7" x14ac:dyDescent="0.3">
      <c r="D130" s="6"/>
      <c r="F130" s="2"/>
    </row>
    <row r="131" spans="1:7" x14ac:dyDescent="0.3">
      <c r="A131" t="s">
        <v>232</v>
      </c>
      <c r="B131" t="s">
        <v>233</v>
      </c>
      <c r="C131" t="s">
        <v>234</v>
      </c>
      <c r="D131" s="6">
        <f t="shared" ref="D131:D194" si="4">E131/$D$251</f>
        <v>168.6</v>
      </c>
      <c r="E131" s="1">
        <v>1686</v>
      </c>
      <c r="F131" s="2">
        <f t="shared" ref="F131:F194" si="5">(E131-$F$1)/E131</f>
        <v>-0.18623962040332148</v>
      </c>
      <c r="G131" t="s">
        <v>235</v>
      </c>
    </row>
    <row r="132" spans="1:7" x14ac:dyDescent="0.3">
      <c r="A132" t="s">
        <v>232</v>
      </c>
      <c r="B132" t="s">
        <v>233</v>
      </c>
      <c r="C132" t="s">
        <v>236</v>
      </c>
      <c r="D132" s="6">
        <f t="shared" si="4"/>
        <v>216.2</v>
      </c>
      <c r="E132" s="1">
        <v>2162</v>
      </c>
      <c r="F132" s="2">
        <f t="shared" si="5"/>
        <v>7.4930619796484743E-2</v>
      </c>
      <c r="G132" t="s">
        <v>237</v>
      </c>
    </row>
    <row r="133" spans="1:7" x14ac:dyDescent="0.3">
      <c r="A133" t="s">
        <v>232</v>
      </c>
      <c r="B133" t="s">
        <v>233</v>
      </c>
      <c r="C133" t="s">
        <v>238</v>
      </c>
      <c r="D133" s="6">
        <f t="shared" si="4"/>
        <v>205</v>
      </c>
      <c r="E133" s="1">
        <v>2050</v>
      </c>
      <c r="F133" s="2">
        <f t="shared" si="5"/>
        <v>2.4390243902439025E-2</v>
      </c>
      <c r="G133" t="s">
        <v>239</v>
      </c>
    </row>
    <row r="134" spans="1:7" x14ac:dyDescent="0.3">
      <c r="D134" s="6"/>
      <c r="F134" s="2"/>
    </row>
    <row r="135" spans="1:7" x14ac:dyDescent="0.3">
      <c r="A135" t="s">
        <v>232</v>
      </c>
      <c r="B135" t="s">
        <v>240</v>
      </c>
      <c r="C135" t="s">
        <v>241</v>
      </c>
      <c r="D135" s="6">
        <f t="shared" si="4"/>
        <v>168.5</v>
      </c>
      <c r="E135" s="1">
        <v>1685</v>
      </c>
      <c r="F135" s="2">
        <f t="shared" si="5"/>
        <v>-0.18694362017804153</v>
      </c>
      <c r="G135" t="s">
        <v>242</v>
      </c>
    </row>
    <row r="136" spans="1:7" x14ac:dyDescent="0.3">
      <c r="A136" t="s">
        <v>232</v>
      </c>
      <c r="B136" t="s">
        <v>240</v>
      </c>
      <c r="C136" t="s">
        <v>214</v>
      </c>
      <c r="D136" s="6">
        <f t="shared" si="4"/>
        <v>159.30000000000001</v>
      </c>
      <c r="E136" s="1">
        <v>1593</v>
      </c>
      <c r="F136" s="2">
        <f t="shared" si="5"/>
        <v>-0.25549278091650973</v>
      </c>
      <c r="G136" t="s">
        <v>243</v>
      </c>
    </row>
    <row r="137" spans="1:7" x14ac:dyDescent="0.3">
      <c r="A137" t="s">
        <v>232</v>
      </c>
      <c r="B137" t="s">
        <v>240</v>
      </c>
      <c r="C137" t="s">
        <v>244</v>
      </c>
      <c r="D137" s="6">
        <f t="shared" si="4"/>
        <v>176.7</v>
      </c>
      <c r="E137" s="1">
        <v>1767</v>
      </c>
      <c r="F137" s="2">
        <f t="shared" si="5"/>
        <v>-0.13186191284663271</v>
      </c>
      <c r="G137" t="s">
        <v>245</v>
      </c>
    </row>
    <row r="138" spans="1:7" x14ac:dyDescent="0.3">
      <c r="D138" s="6"/>
      <c r="F138" s="2"/>
    </row>
    <row r="139" spans="1:7" x14ac:dyDescent="0.3">
      <c r="A139" t="s">
        <v>232</v>
      </c>
      <c r="B139" t="s">
        <v>246</v>
      </c>
      <c r="C139" t="s">
        <v>247</v>
      </c>
      <c r="D139" s="6">
        <f t="shared" si="4"/>
        <v>180.6</v>
      </c>
      <c r="E139" s="1">
        <v>1806</v>
      </c>
      <c r="F139" s="2">
        <f t="shared" si="5"/>
        <v>-0.10741971207087486</v>
      </c>
      <c r="G139" t="s">
        <v>248</v>
      </c>
    </row>
    <row r="140" spans="1:7" x14ac:dyDescent="0.3">
      <c r="A140" t="s">
        <v>232</v>
      </c>
      <c r="B140" t="s">
        <v>246</v>
      </c>
      <c r="C140" t="s">
        <v>249</v>
      </c>
      <c r="D140" s="6">
        <f t="shared" si="4"/>
        <v>191.6</v>
      </c>
      <c r="E140" s="1">
        <v>1916</v>
      </c>
      <c r="F140" s="2">
        <f t="shared" si="5"/>
        <v>-4.3841336116910233E-2</v>
      </c>
      <c r="G140" t="s">
        <v>250</v>
      </c>
    </row>
    <row r="141" spans="1:7" x14ac:dyDescent="0.3">
      <c r="A141" t="s">
        <v>232</v>
      </c>
      <c r="B141" t="s">
        <v>246</v>
      </c>
      <c r="C141" t="s">
        <v>251</v>
      </c>
      <c r="D141" s="6">
        <f t="shared" si="4"/>
        <v>155.80000000000001</v>
      </c>
      <c r="E141" s="1">
        <v>1558</v>
      </c>
      <c r="F141" s="2">
        <f t="shared" si="5"/>
        <v>-0.28369704749679076</v>
      </c>
      <c r="G141" t="s">
        <v>252</v>
      </c>
    </row>
    <row r="142" spans="1:7" x14ac:dyDescent="0.3">
      <c r="D142" s="6"/>
      <c r="F142" s="2"/>
    </row>
    <row r="143" spans="1:7" x14ac:dyDescent="0.3">
      <c r="A143" t="s">
        <v>232</v>
      </c>
      <c r="B143" t="s">
        <v>253</v>
      </c>
      <c r="C143" t="s">
        <v>254</v>
      </c>
      <c r="D143" s="6">
        <f t="shared" si="4"/>
        <v>216.2</v>
      </c>
      <c r="E143" s="1">
        <v>2162</v>
      </c>
      <c r="F143" s="2">
        <f t="shared" si="5"/>
        <v>7.4930619796484743E-2</v>
      </c>
      <c r="G143" t="s">
        <v>255</v>
      </c>
    </row>
    <row r="144" spans="1:7" x14ac:dyDescent="0.3">
      <c r="A144" t="s">
        <v>232</v>
      </c>
      <c r="B144" t="s">
        <v>253</v>
      </c>
      <c r="C144" t="s">
        <v>256</v>
      </c>
      <c r="D144" s="6">
        <f t="shared" si="4"/>
        <v>149.69999999999999</v>
      </c>
      <c r="E144" s="1">
        <v>1497</v>
      </c>
      <c r="F144" s="2">
        <f t="shared" si="5"/>
        <v>-0.33600534402137611</v>
      </c>
      <c r="G144" t="s">
        <v>252</v>
      </c>
    </row>
    <row r="145" spans="1:7" x14ac:dyDescent="0.3">
      <c r="A145" t="s">
        <v>232</v>
      </c>
      <c r="B145" t="s">
        <v>253</v>
      </c>
      <c r="C145" t="s">
        <v>257</v>
      </c>
      <c r="D145" s="6">
        <f t="shared" si="4"/>
        <v>201.1</v>
      </c>
      <c r="E145" s="1">
        <v>2011</v>
      </c>
      <c r="F145" s="2">
        <f t="shared" si="5"/>
        <v>5.4699154649428148E-3</v>
      </c>
      <c r="G145" t="s">
        <v>258</v>
      </c>
    </row>
    <row r="146" spans="1:7" x14ac:dyDescent="0.3">
      <c r="D146" s="6"/>
      <c r="F146" s="2"/>
    </row>
    <row r="147" spans="1:7" x14ac:dyDescent="0.3">
      <c r="A147" t="s">
        <v>232</v>
      </c>
      <c r="B147" t="s">
        <v>259</v>
      </c>
      <c r="C147" t="s">
        <v>260</v>
      </c>
      <c r="D147" s="6">
        <f t="shared" si="4"/>
        <v>155.1</v>
      </c>
      <c r="E147" s="1">
        <v>1551</v>
      </c>
      <c r="F147" s="2">
        <f t="shared" si="5"/>
        <v>-0.28949065119277884</v>
      </c>
      <c r="G147" t="s">
        <v>261</v>
      </c>
    </row>
    <row r="148" spans="1:7" x14ac:dyDescent="0.3">
      <c r="A148" t="s">
        <v>232</v>
      </c>
      <c r="B148" t="s">
        <v>259</v>
      </c>
      <c r="C148" t="s">
        <v>262</v>
      </c>
      <c r="D148" s="6">
        <f t="shared" si="4"/>
        <v>171.2</v>
      </c>
      <c r="E148" s="1">
        <v>1712</v>
      </c>
      <c r="F148" s="2">
        <f t="shared" si="5"/>
        <v>-0.16822429906542055</v>
      </c>
      <c r="G148" t="s">
        <v>263</v>
      </c>
    </row>
    <row r="149" spans="1:7" x14ac:dyDescent="0.3">
      <c r="A149" t="s">
        <v>232</v>
      </c>
      <c r="B149" t="s">
        <v>259</v>
      </c>
      <c r="C149" t="s">
        <v>264</v>
      </c>
      <c r="D149" s="6">
        <f t="shared" si="4"/>
        <v>181.4</v>
      </c>
      <c r="E149" s="1">
        <v>1814</v>
      </c>
      <c r="F149" s="2">
        <f t="shared" si="5"/>
        <v>-0.10253583241455347</v>
      </c>
      <c r="G149" t="s">
        <v>265</v>
      </c>
    </row>
    <row r="150" spans="1:7" x14ac:dyDescent="0.3">
      <c r="D150" s="6"/>
      <c r="F150" s="2"/>
    </row>
    <row r="151" spans="1:7" x14ac:dyDescent="0.3">
      <c r="A151" t="s">
        <v>232</v>
      </c>
      <c r="B151" t="s">
        <v>266</v>
      </c>
      <c r="C151" t="s">
        <v>267</v>
      </c>
      <c r="D151" s="6">
        <f t="shared" si="4"/>
        <v>190</v>
      </c>
      <c r="E151" s="1">
        <v>1900</v>
      </c>
      <c r="F151" s="2">
        <f t="shared" si="5"/>
        <v>-5.2631578947368418E-2</v>
      </c>
      <c r="G151" t="s">
        <v>268</v>
      </c>
    </row>
    <row r="152" spans="1:7" x14ac:dyDescent="0.3">
      <c r="A152" t="s">
        <v>232</v>
      </c>
      <c r="B152" t="s">
        <v>266</v>
      </c>
      <c r="C152" t="s">
        <v>269</v>
      </c>
      <c r="D152" s="6">
        <f t="shared" si="4"/>
        <v>204.1</v>
      </c>
      <c r="E152" s="1">
        <v>2041</v>
      </c>
      <c r="F152" s="2">
        <f t="shared" si="5"/>
        <v>2.0088192062714356E-2</v>
      </c>
      <c r="G152" t="s">
        <v>270</v>
      </c>
    </row>
    <row r="153" spans="1:7" x14ac:dyDescent="0.3">
      <c r="A153" t="s">
        <v>232</v>
      </c>
      <c r="B153" t="s">
        <v>266</v>
      </c>
      <c r="C153" t="s">
        <v>271</v>
      </c>
      <c r="D153" s="6">
        <f t="shared" si="4"/>
        <v>165.5</v>
      </c>
      <c r="E153" s="1">
        <v>1655</v>
      </c>
      <c r="F153" s="2">
        <f t="shared" si="5"/>
        <v>-0.20845921450151059</v>
      </c>
      <c r="G153" t="s">
        <v>252</v>
      </c>
    </row>
    <row r="154" spans="1:7" x14ac:dyDescent="0.3">
      <c r="A154" t="s">
        <v>232</v>
      </c>
      <c r="B154" t="s">
        <v>266</v>
      </c>
      <c r="C154" t="s">
        <v>272</v>
      </c>
      <c r="D154" s="6">
        <f t="shared" si="4"/>
        <v>193.6</v>
      </c>
      <c r="E154" s="1">
        <v>1936</v>
      </c>
      <c r="F154" s="2">
        <f t="shared" si="5"/>
        <v>-3.3057851239669422E-2</v>
      </c>
      <c r="G154" t="s">
        <v>273</v>
      </c>
    </row>
    <row r="155" spans="1:7" x14ac:dyDescent="0.3">
      <c r="A155" t="s">
        <v>232</v>
      </c>
      <c r="B155" t="s">
        <v>266</v>
      </c>
      <c r="C155" t="s">
        <v>274</v>
      </c>
      <c r="D155" s="6">
        <f t="shared" si="4"/>
        <v>167.7</v>
      </c>
      <c r="E155" s="1">
        <v>1677</v>
      </c>
      <c r="F155" s="2">
        <f t="shared" si="5"/>
        <v>-0.19260584376863446</v>
      </c>
      <c r="G155" t="s">
        <v>275</v>
      </c>
    </row>
    <row r="156" spans="1:7" x14ac:dyDescent="0.3">
      <c r="D156" s="6"/>
      <c r="F156" s="2"/>
    </row>
    <row r="157" spans="1:7" x14ac:dyDescent="0.3">
      <c r="A157" t="s">
        <v>232</v>
      </c>
      <c r="B157" t="s">
        <v>276</v>
      </c>
      <c r="C157" t="s">
        <v>277</v>
      </c>
      <c r="D157" s="6">
        <f t="shared" si="4"/>
        <v>227.4</v>
      </c>
      <c r="E157" s="1">
        <v>2274</v>
      </c>
      <c r="F157" s="2">
        <f t="shared" si="5"/>
        <v>0.12049252418645559</v>
      </c>
      <c r="G157" t="s">
        <v>278</v>
      </c>
    </row>
    <row r="158" spans="1:7" x14ac:dyDescent="0.3">
      <c r="A158" t="s">
        <v>232</v>
      </c>
      <c r="B158" t="s">
        <v>276</v>
      </c>
      <c r="C158" t="s">
        <v>279</v>
      </c>
      <c r="D158" s="6">
        <f t="shared" si="4"/>
        <v>201.4</v>
      </c>
      <c r="E158" s="1">
        <v>2014</v>
      </c>
      <c r="F158" s="2">
        <f t="shared" si="5"/>
        <v>6.9513406156901684E-3</v>
      </c>
      <c r="G158" t="s">
        <v>280</v>
      </c>
    </row>
    <row r="159" spans="1:7" x14ac:dyDescent="0.3">
      <c r="A159" t="s">
        <v>232</v>
      </c>
      <c r="B159" t="s">
        <v>276</v>
      </c>
      <c r="C159" t="s">
        <v>281</v>
      </c>
      <c r="D159" s="6">
        <f t="shared" si="4"/>
        <v>208</v>
      </c>
      <c r="E159" s="1">
        <v>2080</v>
      </c>
      <c r="F159" s="2">
        <f t="shared" si="5"/>
        <v>3.8461538461538464E-2</v>
      </c>
      <c r="G159" t="s">
        <v>282</v>
      </c>
    </row>
    <row r="160" spans="1:7" x14ac:dyDescent="0.3">
      <c r="D160" s="6"/>
      <c r="F160" s="2"/>
    </row>
    <row r="161" spans="1:7" x14ac:dyDescent="0.3">
      <c r="A161" t="s">
        <v>232</v>
      </c>
      <c r="B161" t="s">
        <v>283</v>
      </c>
      <c r="C161" t="s">
        <v>284</v>
      </c>
      <c r="D161" s="6">
        <f t="shared" si="4"/>
        <v>199.8</v>
      </c>
      <c r="E161" s="1">
        <v>1998</v>
      </c>
      <c r="F161" s="2">
        <f t="shared" si="5"/>
        <v>-1.001001001001001E-3</v>
      </c>
      <c r="G161" t="s">
        <v>285</v>
      </c>
    </row>
    <row r="162" spans="1:7" x14ac:dyDescent="0.3">
      <c r="A162" t="s">
        <v>232</v>
      </c>
      <c r="B162" t="s">
        <v>283</v>
      </c>
      <c r="C162" t="s">
        <v>286</v>
      </c>
      <c r="D162" s="6">
        <f t="shared" si="4"/>
        <v>213.5</v>
      </c>
      <c r="E162" s="1">
        <v>2135</v>
      </c>
      <c r="F162" s="2">
        <f t="shared" si="5"/>
        <v>6.323185011709602E-2</v>
      </c>
      <c r="G162" t="s">
        <v>287</v>
      </c>
    </row>
    <row r="163" spans="1:7" x14ac:dyDescent="0.3">
      <c r="A163" t="s">
        <v>232</v>
      </c>
      <c r="B163" t="s">
        <v>283</v>
      </c>
      <c r="C163" t="s">
        <v>288</v>
      </c>
      <c r="D163" s="6">
        <f t="shared" si="4"/>
        <v>191</v>
      </c>
      <c r="E163" s="1">
        <v>1910</v>
      </c>
      <c r="F163" s="2">
        <f t="shared" si="5"/>
        <v>-4.712041884816754E-2</v>
      </c>
      <c r="G163" t="s">
        <v>289</v>
      </c>
    </row>
    <row r="164" spans="1:7" x14ac:dyDescent="0.3">
      <c r="D164" s="6"/>
      <c r="F164" s="2"/>
    </row>
    <row r="165" spans="1:7" x14ac:dyDescent="0.3">
      <c r="A165" t="s">
        <v>232</v>
      </c>
      <c r="B165" t="s">
        <v>290</v>
      </c>
      <c r="C165" t="s">
        <v>291</v>
      </c>
      <c r="D165" s="6">
        <f t="shared" si="4"/>
        <v>150</v>
      </c>
      <c r="E165" s="1">
        <v>1500</v>
      </c>
      <c r="F165" s="2">
        <f t="shared" si="5"/>
        <v>-0.33333333333333331</v>
      </c>
      <c r="G165" t="s">
        <v>292</v>
      </c>
    </row>
    <row r="166" spans="1:7" x14ac:dyDescent="0.3">
      <c r="A166" t="s">
        <v>232</v>
      </c>
      <c r="B166" t="s">
        <v>290</v>
      </c>
      <c r="C166" t="s">
        <v>293</v>
      </c>
      <c r="D166" s="6">
        <f t="shared" si="4"/>
        <v>230.6</v>
      </c>
      <c r="E166" s="1">
        <v>2306</v>
      </c>
      <c r="F166" s="2">
        <f t="shared" si="5"/>
        <v>0.13269731136166521</v>
      </c>
      <c r="G166" t="s">
        <v>294</v>
      </c>
    </row>
    <row r="167" spans="1:7" x14ac:dyDescent="0.3">
      <c r="A167" t="s">
        <v>232</v>
      </c>
      <c r="B167" t="s">
        <v>290</v>
      </c>
      <c r="C167" t="s">
        <v>295</v>
      </c>
      <c r="D167" s="6">
        <f t="shared" si="4"/>
        <v>222.5</v>
      </c>
      <c r="E167" s="1">
        <v>2225</v>
      </c>
      <c r="F167" s="2">
        <f t="shared" si="5"/>
        <v>0.10112359550561797</v>
      </c>
      <c r="G167" t="s">
        <v>296</v>
      </c>
    </row>
    <row r="168" spans="1:7" x14ac:dyDescent="0.3">
      <c r="D168" s="6"/>
      <c r="F168" s="2"/>
    </row>
    <row r="169" spans="1:7" x14ac:dyDescent="0.3">
      <c r="A169" t="s">
        <v>232</v>
      </c>
      <c r="B169" t="s">
        <v>297</v>
      </c>
      <c r="C169" t="s">
        <v>277</v>
      </c>
      <c r="D169" s="6">
        <f t="shared" si="4"/>
        <v>226.3</v>
      </c>
      <c r="E169" s="1">
        <v>2263</v>
      </c>
      <c r="F169" s="2">
        <f t="shared" si="5"/>
        <v>0.11621741051701281</v>
      </c>
      <c r="G169" t="s">
        <v>298</v>
      </c>
    </row>
    <row r="170" spans="1:7" x14ac:dyDescent="0.3">
      <c r="A170" t="s">
        <v>232</v>
      </c>
      <c r="B170" t="s">
        <v>297</v>
      </c>
      <c r="C170" t="s">
        <v>277</v>
      </c>
      <c r="D170" s="6">
        <f t="shared" si="4"/>
        <v>229.1</v>
      </c>
      <c r="E170" s="1">
        <v>2291</v>
      </c>
      <c r="F170" s="2">
        <f t="shared" si="5"/>
        <v>0.12701876909646442</v>
      </c>
      <c r="G170" t="s">
        <v>299</v>
      </c>
    </row>
    <row r="171" spans="1:7" x14ac:dyDescent="0.3">
      <c r="A171" t="s">
        <v>232</v>
      </c>
      <c r="B171" t="s">
        <v>297</v>
      </c>
      <c r="C171" t="s">
        <v>277</v>
      </c>
      <c r="D171" s="6">
        <f t="shared" si="4"/>
        <v>243.3</v>
      </c>
      <c r="E171" s="1">
        <v>2433</v>
      </c>
      <c r="F171" s="2">
        <f t="shared" si="5"/>
        <v>0.17796958487464037</v>
      </c>
      <c r="G171" t="s">
        <v>300</v>
      </c>
    </row>
    <row r="172" spans="1:7" x14ac:dyDescent="0.3">
      <c r="A172" t="s">
        <v>232</v>
      </c>
      <c r="B172" t="s">
        <v>297</v>
      </c>
      <c r="C172" t="s">
        <v>192</v>
      </c>
      <c r="D172" s="6">
        <f t="shared" si="4"/>
        <v>207.9</v>
      </c>
      <c r="E172" s="1">
        <v>2079</v>
      </c>
      <c r="F172" s="2">
        <f t="shared" si="5"/>
        <v>3.7999037999037998E-2</v>
      </c>
      <c r="G172" t="s">
        <v>301</v>
      </c>
    </row>
    <row r="173" spans="1:7" x14ac:dyDescent="0.3">
      <c r="A173" t="s">
        <v>232</v>
      </c>
      <c r="B173" t="s">
        <v>297</v>
      </c>
      <c r="C173" t="s">
        <v>302</v>
      </c>
      <c r="D173" s="6">
        <f t="shared" si="4"/>
        <v>216.7</v>
      </c>
      <c r="E173" s="1">
        <v>2167</v>
      </c>
      <c r="F173" s="2">
        <f t="shared" si="5"/>
        <v>7.7065066912782643E-2</v>
      </c>
      <c r="G173" t="s">
        <v>303</v>
      </c>
    </row>
    <row r="174" spans="1:7" x14ac:dyDescent="0.3">
      <c r="D174" s="6"/>
      <c r="F174" s="2"/>
    </row>
    <row r="175" spans="1:7" x14ac:dyDescent="0.3">
      <c r="A175" t="s">
        <v>232</v>
      </c>
      <c r="B175" t="s">
        <v>304</v>
      </c>
      <c r="C175" t="s">
        <v>305</v>
      </c>
      <c r="D175" s="6">
        <f t="shared" si="4"/>
        <v>180.9</v>
      </c>
      <c r="E175" s="1">
        <v>1809</v>
      </c>
      <c r="F175" s="2">
        <f t="shared" si="5"/>
        <v>-0.10558319513543395</v>
      </c>
      <c r="G175" t="s">
        <v>306</v>
      </c>
    </row>
    <row r="176" spans="1:7" x14ac:dyDescent="0.3">
      <c r="A176" t="s">
        <v>232</v>
      </c>
      <c r="B176" t="s">
        <v>304</v>
      </c>
      <c r="C176" t="s">
        <v>307</v>
      </c>
      <c r="D176" s="6">
        <f t="shared" si="4"/>
        <v>239.2</v>
      </c>
      <c r="E176" s="1">
        <v>2392</v>
      </c>
      <c r="F176" s="2">
        <f t="shared" si="5"/>
        <v>0.16387959866220736</v>
      </c>
      <c r="G176" t="s">
        <v>303</v>
      </c>
    </row>
    <row r="177" spans="1:7" x14ac:dyDescent="0.3">
      <c r="A177" t="s">
        <v>232</v>
      </c>
      <c r="B177" t="s">
        <v>304</v>
      </c>
      <c r="C177" t="s">
        <v>307</v>
      </c>
      <c r="D177" s="6">
        <f t="shared" si="4"/>
        <v>280</v>
      </c>
      <c r="E177" s="1">
        <v>2800</v>
      </c>
      <c r="F177" s="2">
        <f t="shared" si="5"/>
        <v>0.2857142857142857</v>
      </c>
      <c r="G177" t="s">
        <v>308</v>
      </c>
    </row>
    <row r="178" spans="1:7" x14ac:dyDescent="0.3">
      <c r="A178" t="s">
        <v>232</v>
      </c>
      <c r="B178" t="s">
        <v>304</v>
      </c>
      <c r="C178" t="s">
        <v>307</v>
      </c>
      <c r="D178" s="6">
        <f t="shared" si="4"/>
        <v>230</v>
      </c>
      <c r="E178" s="1">
        <v>2300</v>
      </c>
      <c r="F178" s="2">
        <f t="shared" si="5"/>
        <v>0.13043478260869565</v>
      </c>
      <c r="G178" t="s">
        <v>227</v>
      </c>
    </row>
    <row r="179" spans="1:7" x14ac:dyDescent="0.3">
      <c r="A179" t="s">
        <v>232</v>
      </c>
      <c r="B179" t="s">
        <v>304</v>
      </c>
      <c r="C179" t="s">
        <v>307</v>
      </c>
      <c r="D179" s="6">
        <f t="shared" si="4"/>
        <v>206.9</v>
      </c>
      <c r="E179" s="1">
        <v>2069</v>
      </c>
      <c r="F179" s="2">
        <f t="shared" si="5"/>
        <v>3.3349444175930401E-2</v>
      </c>
      <c r="G179" t="s">
        <v>309</v>
      </c>
    </row>
    <row r="180" spans="1:7" x14ac:dyDescent="0.3">
      <c r="A180" t="s">
        <v>232</v>
      </c>
      <c r="B180" t="s">
        <v>304</v>
      </c>
      <c r="C180" t="s">
        <v>310</v>
      </c>
      <c r="D180" s="6">
        <f t="shared" si="4"/>
        <v>177.1</v>
      </c>
      <c r="E180" s="1">
        <v>1771</v>
      </c>
      <c r="F180" s="2">
        <f t="shared" si="5"/>
        <v>-0.12930547713156409</v>
      </c>
      <c r="G180" t="s">
        <v>252</v>
      </c>
    </row>
    <row r="181" spans="1:7" x14ac:dyDescent="0.3">
      <c r="D181" s="6"/>
      <c r="F181" s="2"/>
    </row>
    <row r="182" spans="1:7" x14ac:dyDescent="0.3">
      <c r="A182" t="s">
        <v>232</v>
      </c>
      <c r="B182" t="s">
        <v>311</v>
      </c>
      <c r="C182" t="s">
        <v>312</v>
      </c>
      <c r="D182" s="6">
        <f t="shared" si="4"/>
        <v>268</v>
      </c>
      <c r="E182" s="1">
        <v>2680</v>
      </c>
      <c r="F182" s="2">
        <f t="shared" si="5"/>
        <v>0.2537313432835821</v>
      </c>
      <c r="G182" t="s">
        <v>313</v>
      </c>
    </row>
    <row r="183" spans="1:7" x14ac:dyDescent="0.3">
      <c r="A183" t="s">
        <v>232</v>
      </c>
      <c r="B183" t="s">
        <v>311</v>
      </c>
      <c r="C183" t="s">
        <v>312</v>
      </c>
      <c r="D183" s="6">
        <f t="shared" si="4"/>
        <v>283.2</v>
      </c>
      <c r="E183" s="1">
        <v>2832</v>
      </c>
      <c r="F183" s="2">
        <f t="shared" si="5"/>
        <v>0.29378531073446329</v>
      </c>
      <c r="G183" t="s">
        <v>314</v>
      </c>
    </row>
    <row r="184" spans="1:7" x14ac:dyDescent="0.3">
      <c r="A184" t="s">
        <v>232</v>
      </c>
      <c r="B184" t="s">
        <v>311</v>
      </c>
      <c r="C184" t="s">
        <v>315</v>
      </c>
      <c r="D184" s="6">
        <f t="shared" si="4"/>
        <v>209.6</v>
      </c>
      <c r="E184" s="1">
        <v>2096</v>
      </c>
      <c r="F184" s="2">
        <f t="shared" si="5"/>
        <v>4.5801526717557252E-2</v>
      </c>
      <c r="G184" t="s">
        <v>316</v>
      </c>
    </row>
    <row r="185" spans="1:7" x14ac:dyDescent="0.3">
      <c r="A185" t="s">
        <v>232</v>
      </c>
      <c r="B185" t="s">
        <v>311</v>
      </c>
      <c r="C185" t="s">
        <v>317</v>
      </c>
      <c r="D185" s="6">
        <f t="shared" si="4"/>
        <v>189.3</v>
      </c>
      <c r="E185" s="1">
        <v>1893</v>
      </c>
      <c r="F185" s="2">
        <f t="shared" si="5"/>
        <v>-5.652403592181722E-2</v>
      </c>
      <c r="G185" t="s">
        <v>318</v>
      </c>
    </row>
    <row r="186" spans="1:7" x14ac:dyDescent="0.3">
      <c r="A186" t="s">
        <v>232</v>
      </c>
      <c r="B186" t="s">
        <v>311</v>
      </c>
      <c r="C186" t="s">
        <v>319</v>
      </c>
      <c r="D186" s="6">
        <f t="shared" si="4"/>
        <v>184</v>
      </c>
      <c r="E186" s="1">
        <v>1840</v>
      </c>
      <c r="F186" s="2">
        <f t="shared" si="5"/>
        <v>-8.6956521739130432E-2</v>
      </c>
      <c r="G186" t="s">
        <v>320</v>
      </c>
    </row>
    <row r="187" spans="1:7" x14ac:dyDescent="0.3">
      <c r="A187" t="s">
        <v>232</v>
      </c>
      <c r="B187" t="s">
        <v>311</v>
      </c>
      <c r="C187" t="s">
        <v>321</v>
      </c>
      <c r="D187" s="6">
        <f t="shared" si="4"/>
        <v>223</v>
      </c>
      <c r="E187" s="1">
        <v>2230</v>
      </c>
      <c r="F187" s="2">
        <f t="shared" si="5"/>
        <v>0.1031390134529148</v>
      </c>
      <c r="G187" t="s">
        <v>322</v>
      </c>
    </row>
    <row r="188" spans="1:7" x14ac:dyDescent="0.3">
      <c r="A188" t="s">
        <v>232</v>
      </c>
      <c r="B188" t="s">
        <v>311</v>
      </c>
      <c r="C188" t="s">
        <v>323</v>
      </c>
      <c r="D188" s="6">
        <f t="shared" si="4"/>
        <v>178.4</v>
      </c>
      <c r="E188" s="1">
        <v>1784</v>
      </c>
      <c r="F188" s="2">
        <f t="shared" si="5"/>
        <v>-0.1210762331838565</v>
      </c>
      <c r="G188" t="s">
        <v>252</v>
      </c>
    </row>
    <row r="189" spans="1:7" x14ac:dyDescent="0.3">
      <c r="A189" t="s">
        <v>232</v>
      </c>
      <c r="B189" t="s">
        <v>311</v>
      </c>
      <c r="C189" t="s">
        <v>324</v>
      </c>
      <c r="D189" s="6">
        <f t="shared" si="4"/>
        <v>182</v>
      </c>
      <c r="E189" s="1">
        <v>1820</v>
      </c>
      <c r="F189" s="2">
        <f t="shared" si="5"/>
        <v>-9.8901098901098897E-2</v>
      </c>
      <c r="G189" t="s">
        <v>325</v>
      </c>
    </row>
    <row r="190" spans="1:7" x14ac:dyDescent="0.3">
      <c r="A190" t="s">
        <v>232</v>
      </c>
      <c r="B190" t="s">
        <v>311</v>
      </c>
      <c r="C190" t="s">
        <v>326</v>
      </c>
      <c r="D190" s="6">
        <f t="shared" si="4"/>
        <v>274.10000000000002</v>
      </c>
      <c r="E190" s="1">
        <v>2741</v>
      </c>
      <c r="F190" s="2">
        <f t="shared" si="5"/>
        <v>0.27033929222911346</v>
      </c>
      <c r="G190" t="s">
        <v>327</v>
      </c>
    </row>
    <row r="191" spans="1:7" x14ac:dyDescent="0.3">
      <c r="D191" s="6"/>
      <c r="F191" s="2"/>
    </row>
    <row r="192" spans="1:7" x14ac:dyDescent="0.3">
      <c r="A192" t="s">
        <v>328</v>
      </c>
      <c r="B192" t="s">
        <v>329</v>
      </c>
      <c r="C192" t="s">
        <v>15</v>
      </c>
      <c r="D192" s="6">
        <f t="shared" si="4"/>
        <v>169.3</v>
      </c>
      <c r="E192" s="1">
        <v>1693</v>
      </c>
      <c r="F192" s="2">
        <f t="shared" si="5"/>
        <v>-0.1813349084465446</v>
      </c>
      <c r="G192" t="s">
        <v>330</v>
      </c>
    </row>
    <row r="193" spans="1:7" x14ac:dyDescent="0.3">
      <c r="A193" t="s">
        <v>328</v>
      </c>
      <c r="B193" t="s">
        <v>329</v>
      </c>
      <c r="C193" t="s">
        <v>331</v>
      </c>
      <c r="D193" s="6">
        <f t="shared" si="4"/>
        <v>171.4</v>
      </c>
      <c r="E193" s="1">
        <v>1714</v>
      </c>
      <c r="F193" s="2">
        <f t="shared" si="5"/>
        <v>-0.16686114352392065</v>
      </c>
      <c r="G193" t="s">
        <v>332</v>
      </c>
    </row>
    <row r="194" spans="1:7" x14ac:dyDescent="0.3">
      <c r="A194" t="s">
        <v>328</v>
      </c>
      <c r="B194" t="s">
        <v>329</v>
      </c>
      <c r="C194" t="s">
        <v>333</v>
      </c>
      <c r="D194" s="6">
        <f t="shared" si="4"/>
        <v>160.80000000000001</v>
      </c>
      <c r="E194" s="1">
        <v>1608</v>
      </c>
      <c r="F194" s="2">
        <f t="shared" si="5"/>
        <v>-0.24378109452736318</v>
      </c>
      <c r="G194" t="s">
        <v>334</v>
      </c>
    </row>
    <row r="195" spans="1:7" x14ac:dyDescent="0.3">
      <c r="D195" s="6"/>
      <c r="F195" s="2"/>
    </row>
    <row r="196" spans="1:7" x14ac:dyDescent="0.3">
      <c r="A196" t="s">
        <v>328</v>
      </c>
      <c r="B196" t="s">
        <v>335</v>
      </c>
      <c r="C196" t="s">
        <v>336</v>
      </c>
      <c r="D196" s="6">
        <f t="shared" ref="D196:D250" si="6">E196/$D$251</f>
        <v>239</v>
      </c>
      <c r="E196" s="1">
        <v>2390</v>
      </c>
      <c r="F196" s="2">
        <f t="shared" ref="F196:F250" si="7">(E196-$F$1)/E196</f>
        <v>0.16317991631799164</v>
      </c>
      <c r="G196" t="s">
        <v>337</v>
      </c>
    </row>
    <row r="197" spans="1:7" x14ac:dyDescent="0.3">
      <c r="A197" t="s">
        <v>328</v>
      </c>
      <c r="B197" t="s">
        <v>335</v>
      </c>
      <c r="C197" t="s">
        <v>338</v>
      </c>
      <c r="D197" s="6">
        <f t="shared" si="6"/>
        <v>229</v>
      </c>
      <c r="E197" s="1">
        <v>2290</v>
      </c>
      <c r="F197" s="2">
        <f t="shared" si="7"/>
        <v>0.12663755458515283</v>
      </c>
      <c r="G197" t="s">
        <v>339</v>
      </c>
    </row>
    <row r="198" spans="1:7" x14ac:dyDescent="0.3">
      <c r="A198" t="s">
        <v>328</v>
      </c>
      <c r="B198" t="s">
        <v>335</v>
      </c>
      <c r="C198" t="s">
        <v>340</v>
      </c>
      <c r="D198" s="6">
        <f t="shared" si="6"/>
        <v>168.7</v>
      </c>
      <c r="E198" s="1">
        <v>1687</v>
      </c>
      <c r="F198" s="2">
        <f t="shared" si="7"/>
        <v>-0.18553645524599882</v>
      </c>
      <c r="G198" t="s">
        <v>341</v>
      </c>
    </row>
    <row r="199" spans="1:7" x14ac:dyDescent="0.3">
      <c r="D199" s="6"/>
      <c r="F199" s="2"/>
    </row>
    <row r="200" spans="1:7" x14ac:dyDescent="0.3">
      <c r="A200" t="s">
        <v>328</v>
      </c>
      <c r="B200" t="s">
        <v>342</v>
      </c>
      <c r="C200" t="s">
        <v>343</v>
      </c>
      <c r="D200" s="6">
        <f t="shared" si="6"/>
        <v>200</v>
      </c>
      <c r="E200" s="1">
        <v>2000</v>
      </c>
      <c r="F200" s="2">
        <f t="shared" si="7"/>
        <v>0</v>
      </c>
      <c r="G200" t="s">
        <v>344</v>
      </c>
    </row>
    <row r="201" spans="1:7" x14ac:dyDescent="0.3">
      <c r="A201" t="s">
        <v>328</v>
      </c>
      <c r="B201" t="s">
        <v>342</v>
      </c>
      <c r="C201" t="s">
        <v>345</v>
      </c>
      <c r="D201" s="6">
        <f t="shared" si="6"/>
        <v>189.2</v>
      </c>
      <c r="E201" s="1">
        <v>1892</v>
      </c>
      <c r="F201" s="2">
        <f t="shared" si="7"/>
        <v>-5.7082452431289642E-2</v>
      </c>
      <c r="G201" t="s">
        <v>346</v>
      </c>
    </row>
    <row r="202" spans="1:7" x14ac:dyDescent="0.3">
      <c r="A202" t="s">
        <v>328</v>
      </c>
      <c r="B202" t="s">
        <v>342</v>
      </c>
      <c r="C202" t="s">
        <v>347</v>
      </c>
      <c r="D202" s="6">
        <f t="shared" si="6"/>
        <v>183.9</v>
      </c>
      <c r="E202" s="1">
        <v>1839</v>
      </c>
      <c r="F202" s="2">
        <f t="shared" si="7"/>
        <v>-8.7547580206634043E-2</v>
      </c>
      <c r="G202" t="s">
        <v>348</v>
      </c>
    </row>
    <row r="203" spans="1:7" x14ac:dyDescent="0.3">
      <c r="D203" s="6"/>
      <c r="F203" s="2"/>
    </row>
    <row r="204" spans="1:7" x14ac:dyDescent="0.3">
      <c r="A204" t="s">
        <v>328</v>
      </c>
      <c r="B204" t="s">
        <v>349</v>
      </c>
      <c r="C204" t="s">
        <v>350</v>
      </c>
      <c r="D204" s="6">
        <f t="shared" si="6"/>
        <v>240.4</v>
      </c>
      <c r="E204" s="1">
        <v>2404</v>
      </c>
      <c r="F204" s="2">
        <f t="shared" si="7"/>
        <v>0.16805324459234608</v>
      </c>
      <c r="G204" t="s">
        <v>351</v>
      </c>
    </row>
    <row r="205" spans="1:7" x14ac:dyDescent="0.3">
      <c r="A205" t="s">
        <v>328</v>
      </c>
      <c r="B205" t="s">
        <v>349</v>
      </c>
      <c r="C205" t="s">
        <v>352</v>
      </c>
      <c r="D205" s="6">
        <f t="shared" si="6"/>
        <v>207.9</v>
      </c>
      <c r="E205" s="1">
        <v>2079</v>
      </c>
      <c r="F205" s="2">
        <f t="shared" si="7"/>
        <v>3.7999037999037998E-2</v>
      </c>
      <c r="G205" t="s">
        <v>353</v>
      </c>
    </row>
    <row r="206" spans="1:7" x14ac:dyDescent="0.3">
      <c r="A206" t="s">
        <v>328</v>
      </c>
      <c r="B206" t="s">
        <v>349</v>
      </c>
      <c r="C206" t="s">
        <v>190</v>
      </c>
      <c r="D206" s="6">
        <f t="shared" si="6"/>
        <v>176.7</v>
      </c>
      <c r="E206" s="1">
        <v>1767</v>
      </c>
      <c r="F206" s="2">
        <f t="shared" si="7"/>
        <v>-0.13186191284663271</v>
      </c>
      <c r="G206" t="s">
        <v>354</v>
      </c>
    </row>
    <row r="207" spans="1:7" x14ac:dyDescent="0.3">
      <c r="D207" s="6"/>
      <c r="F207" s="2"/>
    </row>
    <row r="208" spans="1:7" x14ac:dyDescent="0.3">
      <c r="A208" t="s">
        <v>328</v>
      </c>
      <c r="B208" t="s">
        <v>355</v>
      </c>
      <c r="C208" t="s">
        <v>356</v>
      </c>
      <c r="D208" s="6">
        <f t="shared" si="6"/>
        <v>156.19999999999999</v>
      </c>
      <c r="E208" s="1">
        <v>1562</v>
      </c>
      <c r="F208" s="2">
        <f t="shared" si="7"/>
        <v>-0.28040973111395645</v>
      </c>
      <c r="G208" t="s">
        <v>357</v>
      </c>
    </row>
    <row r="209" spans="1:7" x14ac:dyDescent="0.3">
      <c r="A209" t="s">
        <v>328</v>
      </c>
      <c r="B209" t="s">
        <v>355</v>
      </c>
      <c r="C209" t="s">
        <v>358</v>
      </c>
      <c r="D209" s="6">
        <f t="shared" si="6"/>
        <v>144.5</v>
      </c>
      <c r="E209" s="1">
        <v>1445</v>
      </c>
      <c r="F209" s="2">
        <f t="shared" si="7"/>
        <v>-0.38408304498269896</v>
      </c>
      <c r="G209" t="s">
        <v>359</v>
      </c>
    </row>
    <row r="210" spans="1:7" x14ac:dyDescent="0.3">
      <c r="A210" t="s">
        <v>328</v>
      </c>
      <c r="B210" t="s">
        <v>355</v>
      </c>
      <c r="C210" t="s">
        <v>360</v>
      </c>
      <c r="D210" s="6">
        <f t="shared" si="6"/>
        <v>149.30000000000001</v>
      </c>
      <c r="E210" s="1">
        <v>1493</v>
      </c>
      <c r="F210" s="2">
        <f t="shared" si="7"/>
        <v>-0.33958472873409246</v>
      </c>
      <c r="G210" t="s">
        <v>361</v>
      </c>
    </row>
    <row r="211" spans="1:7" x14ac:dyDescent="0.3">
      <c r="D211" s="6"/>
      <c r="F211" s="2"/>
    </row>
    <row r="212" spans="1:7" x14ac:dyDescent="0.3">
      <c r="A212" t="s">
        <v>328</v>
      </c>
      <c r="B212" t="s">
        <v>362</v>
      </c>
      <c r="C212" t="s">
        <v>363</v>
      </c>
      <c r="D212" s="6">
        <f t="shared" si="6"/>
        <v>206.4</v>
      </c>
      <c r="E212" s="1">
        <v>2064</v>
      </c>
      <c r="F212" s="2">
        <f t="shared" si="7"/>
        <v>3.1007751937984496E-2</v>
      </c>
      <c r="G212" t="s">
        <v>364</v>
      </c>
    </row>
    <row r="213" spans="1:7" x14ac:dyDescent="0.3">
      <c r="A213" t="s">
        <v>328</v>
      </c>
      <c r="B213" t="s">
        <v>362</v>
      </c>
      <c r="C213" t="s">
        <v>365</v>
      </c>
      <c r="D213" s="6">
        <f t="shared" si="6"/>
        <v>203.1</v>
      </c>
      <c r="E213" s="1">
        <v>2031</v>
      </c>
      <c r="F213" s="2">
        <f t="shared" si="7"/>
        <v>1.5263417035942885E-2</v>
      </c>
      <c r="G213" t="s">
        <v>364</v>
      </c>
    </row>
    <row r="214" spans="1:7" x14ac:dyDescent="0.3">
      <c r="A214" t="s">
        <v>328</v>
      </c>
      <c r="B214" t="s">
        <v>362</v>
      </c>
      <c r="C214" t="s">
        <v>366</v>
      </c>
      <c r="D214" s="6">
        <f t="shared" si="6"/>
        <v>214.8</v>
      </c>
      <c r="E214" s="1">
        <v>2148</v>
      </c>
      <c r="F214" s="2">
        <f t="shared" si="7"/>
        <v>6.8901303538175043E-2</v>
      </c>
      <c r="G214" t="s">
        <v>367</v>
      </c>
    </row>
    <row r="215" spans="1:7" x14ac:dyDescent="0.3">
      <c r="D215" s="6"/>
      <c r="F215" s="2"/>
    </row>
    <row r="216" spans="1:7" x14ac:dyDescent="0.3">
      <c r="A216" t="s">
        <v>328</v>
      </c>
      <c r="B216" t="s">
        <v>368</v>
      </c>
      <c r="C216" t="s">
        <v>369</v>
      </c>
      <c r="D216" s="6">
        <f t="shared" si="6"/>
        <v>176.8</v>
      </c>
      <c r="E216" s="1">
        <v>1768</v>
      </c>
      <c r="F216" s="2">
        <f t="shared" si="7"/>
        <v>-0.13122171945701358</v>
      </c>
      <c r="G216" t="s">
        <v>370</v>
      </c>
    </row>
    <row r="217" spans="1:7" x14ac:dyDescent="0.3">
      <c r="A217" t="s">
        <v>328</v>
      </c>
      <c r="B217" t="s">
        <v>368</v>
      </c>
      <c r="C217" t="s">
        <v>371</v>
      </c>
      <c r="D217" s="6">
        <f t="shared" si="6"/>
        <v>190</v>
      </c>
      <c r="E217" s="1">
        <v>1900</v>
      </c>
      <c r="F217" s="2">
        <f t="shared" si="7"/>
        <v>-5.2631578947368418E-2</v>
      </c>
      <c r="G217" t="s">
        <v>372</v>
      </c>
    </row>
    <row r="218" spans="1:7" x14ac:dyDescent="0.3">
      <c r="A218" t="s">
        <v>328</v>
      </c>
      <c r="B218" t="s">
        <v>368</v>
      </c>
      <c r="C218" t="s">
        <v>310</v>
      </c>
      <c r="D218" s="6">
        <f t="shared" si="6"/>
        <v>163.80000000000001</v>
      </c>
      <c r="E218" s="1">
        <v>1638</v>
      </c>
      <c r="F218" s="2">
        <f t="shared" si="7"/>
        <v>-0.22100122100122099</v>
      </c>
      <c r="G218" t="s">
        <v>373</v>
      </c>
    </row>
    <row r="219" spans="1:7" x14ac:dyDescent="0.3">
      <c r="A219" t="s">
        <v>328</v>
      </c>
      <c r="B219" t="s">
        <v>368</v>
      </c>
      <c r="C219" t="s">
        <v>374</v>
      </c>
      <c r="D219" s="6">
        <f t="shared" si="6"/>
        <v>193.3</v>
      </c>
      <c r="E219" s="1">
        <v>1933</v>
      </c>
      <c r="F219" s="2">
        <f t="shared" si="7"/>
        <v>-3.4661148473874803E-2</v>
      </c>
      <c r="G219" t="s">
        <v>375</v>
      </c>
    </row>
    <row r="220" spans="1:7" x14ac:dyDescent="0.3">
      <c r="D220" s="6"/>
      <c r="F220" s="2"/>
    </row>
    <row r="221" spans="1:7" x14ac:dyDescent="0.3">
      <c r="A221" t="s">
        <v>328</v>
      </c>
      <c r="B221" t="s">
        <v>376</v>
      </c>
      <c r="C221" t="s">
        <v>377</v>
      </c>
      <c r="D221" s="6">
        <f t="shared" si="6"/>
        <v>170.1</v>
      </c>
      <c r="E221" s="1">
        <v>1701</v>
      </c>
      <c r="F221" s="2">
        <f t="shared" si="7"/>
        <v>-0.17577895355673134</v>
      </c>
      <c r="G221" t="s">
        <v>378</v>
      </c>
    </row>
    <row r="222" spans="1:7" x14ac:dyDescent="0.3">
      <c r="A222" t="s">
        <v>328</v>
      </c>
      <c r="B222" t="s">
        <v>376</v>
      </c>
      <c r="C222" t="s">
        <v>379</v>
      </c>
      <c r="D222" s="6">
        <f t="shared" si="6"/>
        <v>200</v>
      </c>
      <c r="E222" s="1">
        <v>2000</v>
      </c>
      <c r="F222" s="2">
        <f t="shared" si="7"/>
        <v>0</v>
      </c>
      <c r="G222" t="s">
        <v>380</v>
      </c>
    </row>
    <row r="223" spans="1:7" x14ac:dyDescent="0.3">
      <c r="A223" t="s">
        <v>328</v>
      </c>
      <c r="B223" t="s">
        <v>376</v>
      </c>
      <c r="C223" t="s">
        <v>381</v>
      </c>
      <c r="D223" s="6">
        <f t="shared" si="6"/>
        <v>206.1</v>
      </c>
      <c r="E223" s="1">
        <v>2061</v>
      </c>
      <c r="F223" s="2">
        <f t="shared" si="7"/>
        <v>2.9597282872392043E-2</v>
      </c>
      <c r="G223" t="s">
        <v>278</v>
      </c>
    </row>
    <row r="224" spans="1:7" x14ac:dyDescent="0.3">
      <c r="D224" s="6"/>
      <c r="F224" s="2"/>
    </row>
    <row r="225" spans="1:7" x14ac:dyDescent="0.3">
      <c r="A225" t="s">
        <v>328</v>
      </c>
      <c r="B225" t="s">
        <v>382</v>
      </c>
      <c r="C225" t="s">
        <v>383</v>
      </c>
      <c r="D225" s="6">
        <f t="shared" si="6"/>
        <v>208</v>
      </c>
      <c r="E225" s="1">
        <v>2080</v>
      </c>
      <c r="F225" s="2">
        <f t="shared" si="7"/>
        <v>3.8461538461538464E-2</v>
      </c>
      <c r="G225" t="s">
        <v>384</v>
      </c>
    </row>
    <row r="226" spans="1:7" x14ac:dyDescent="0.3">
      <c r="A226" t="s">
        <v>328</v>
      </c>
      <c r="B226" t="s">
        <v>382</v>
      </c>
      <c r="C226" t="s">
        <v>385</v>
      </c>
      <c r="D226" s="6">
        <f t="shared" si="6"/>
        <v>183.5</v>
      </c>
      <c r="E226" s="1">
        <v>1835</v>
      </c>
      <c r="F226" s="2">
        <f t="shared" si="7"/>
        <v>-8.9918256130790186E-2</v>
      </c>
      <c r="G226" t="s">
        <v>386</v>
      </c>
    </row>
    <row r="227" spans="1:7" x14ac:dyDescent="0.3">
      <c r="A227" t="s">
        <v>328</v>
      </c>
      <c r="B227" t="s">
        <v>382</v>
      </c>
      <c r="C227" t="s">
        <v>387</v>
      </c>
      <c r="D227" s="6">
        <f t="shared" si="6"/>
        <v>178.6</v>
      </c>
      <c r="E227" s="1">
        <v>1786</v>
      </c>
      <c r="F227" s="2">
        <f t="shared" si="7"/>
        <v>-0.11982082866741321</v>
      </c>
      <c r="G227" t="s">
        <v>388</v>
      </c>
    </row>
    <row r="228" spans="1:7" x14ac:dyDescent="0.3">
      <c r="D228" s="6"/>
      <c r="F228" s="2"/>
    </row>
    <row r="229" spans="1:7" x14ac:dyDescent="0.3">
      <c r="A229" t="s">
        <v>328</v>
      </c>
      <c r="B229" t="s">
        <v>389</v>
      </c>
      <c r="C229" t="s">
        <v>390</v>
      </c>
      <c r="D229" s="6">
        <f t="shared" si="6"/>
        <v>183.5</v>
      </c>
      <c r="E229" s="1">
        <v>1835</v>
      </c>
      <c r="F229" s="2">
        <f t="shared" si="7"/>
        <v>-8.9918256130790186E-2</v>
      </c>
      <c r="G229" t="s">
        <v>391</v>
      </c>
    </row>
    <row r="230" spans="1:7" x14ac:dyDescent="0.3">
      <c r="A230" t="s">
        <v>328</v>
      </c>
      <c r="B230" t="s">
        <v>389</v>
      </c>
      <c r="C230" t="s">
        <v>392</v>
      </c>
      <c r="D230" s="6">
        <f t="shared" si="6"/>
        <v>200.5</v>
      </c>
      <c r="E230" s="1">
        <v>2005</v>
      </c>
      <c r="F230" s="2">
        <f t="shared" si="7"/>
        <v>2.4937655860349127E-3</v>
      </c>
      <c r="G230" t="s">
        <v>393</v>
      </c>
    </row>
    <row r="231" spans="1:7" x14ac:dyDescent="0.3">
      <c r="A231" t="s">
        <v>328</v>
      </c>
      <c r="B231" t="s">
        <v>389</v>
      </c>
      <c r="C231" t="s">
        <v>394</v>
      </c>
      <c r="D231" s="6">
        <f t="shared" si="6"/>
        <v>187.5</v>
      </c>
      <c r="E231" s="1">
        <v>1875</v>
      </c>
      <c r="F231" s="2">
        <f t="shared" si="7"/>
        <v>-6.6666666666666666E-2</v>
      </c>
      <c r="G231" t="s">
        <v>395</v>
      </c>
    </row>
    <row r="232" spans="1:7" x14ac:dyDescent="0.3">
      <c r="D232" s="6"/>
      <c r="F232" s="2"/>
    </row>
    <row r="233" spans="1:7" x14ac:dyDescent="0.3">
      <c r="A233" t="s">
        <v>328</v>
      </c>
      <c r="B233" t="s">
        <v>396</v>
      </c>
      <c r="C233" t="s">
        <v>397</v>
      </c>
      <c r="D233" s="6">
        <f t="shared" si="6"/>
        <v>288</v>
      </c>
      <c r="E233" s="1">
        <v>2880</v>
      </c>
      <c r="F233" s="2">
        <f t="shared" si="7"/>
        <v>0.30555555555555558</v>
      </c>
      <c r="G233" t="s">
        <v>398</v>
      </c>
    </row>
    <row r="234" spans="1:7" x14ac:dyDescent="0.3">
      <c r="A234" t="s">
        <v>328</v>
      </c>
      <c r="B234" t="s">
        <v>396</v>
      </c>
      <c r="C234" t="s">
        <v>399</v>
      </c>
      <c r="D234" s="6">
        <f t="shared" si="6"/>
        <v>227.9</v>
      </c>
      <c r="E234" s="1">
        <v>2279</v>
      </c>
      <c r="F234" s="2">
        <f t="shared" si="7"/>
        <v>0.12242211496270294</v>
      </c>
      <c r="G234" t="s">
        <v>400</v>
      </c>
    </row>
    <row r="235" spans="1:7" x14ac:dyDescent="0.3">
      <c r="A235" t="s">
        <v>328</v>
      </c>
      <c r="B235" t="s">
        <v>396</v>
      </c>
      <c r="C235" t="s">
        <v>401</v>
      </c>
      <c r="D235" s="6">
        <f t="shared" si="6"/>
        <v>165.7</v>
      </c>
      <c r="E235" s="1">
        <v>1657</v>
      </c>
      <c r="F235" s="2">
        <f t="shared" si="7"/>
        <v>-0.20700060350030175</v>
      </c>
      <c r="G235" t="s">
        <v>402</v>
      </c>
    </row>
    <row r="236" spans="1:7" x14ac:dyDescent="0.3">
      <c r="D236" s="6"/>
      <c r="F236" s="2"/>
    </row>
    <row r="237" spans="1:7" x14ac:dyDescent="0.3">
      <c r="A237" t="s">
        <v>328</v>
      </c>
      <c r="B237" t="s">
        <v>403</v>
      </c>
      <c r="C237" t="s">
        <v>404</v>
      </c>
      <c r="D237" s="6">
        <f t="shared" si="6"/>
        <v>301</v>
      </c>
      <c r="E237" s="1">
        <v>3010</v>
      </c>
      <c r="F237" s="2">
        <f t="shared" si="7"/>
        <v>0.33554817275747506</v>
      </c>
      <c r="G237" t="s">
        <v>405</v>
      </c>
    </row>
    <row r="238" spans="1:7" x14ac:dyDescent="0.3">
      <c r="D238" s="6"/>
      <c r="F238" s="2"/>
    </row>
    <row r="239" spans="1:7" x14ac:dyDescent="0.3">
      <c r="A239" t="s">
        <v>406</v>
      </c>
      <c r="B239" t="s">
        <v>407</v>
      </c>
      <c r="C239" t="s">
        <v>408</v>
      </c>
      <c r="D239" s="6">
        <f t="shared" si="6"/>
        <v>223.5</v>
      </c>
      <c r="E239" s="1">
        <v>2235</v>
      </c>
      <c r="F239" s="2">
        <f t="shared" si="7"/>
        <v>0.10514541387024609</v>
      </c>
      <c r="G239" t="s">
        <v>409</v>
      </c>
    </row>
    <row r="240" spans="1:7" x14ac:dyDescent="0.3">
      <c r="A240" t="s">
        <v>406</v>
      </c>
      <c r="B240" t="s">
        <v>407</v>
      </c>
      <c r="C240" t="s">
        <v>410</v>
      </c>
      <c r="D240" s="6">
        <f t="shared" si="6"/>
        <v>161</v>
      </c>
      <c r="E240" s="1">
        <v>1610</v>
      </c>
      <c r="F240" s="2">
        <f t="shared" si="7"/>
        <v>-0.24223602484472051</v>
      </c>
      <c r="G240" t="s">
        <v>411</v>
      </c>
    </row>
    <row r="241" spans="1:7" x14ac:dyDescent="0.3">
      <c r="A241" t="s">
        <v>406</v>
      </c>
      <c r="B241" t="s">
        <v>407</v>
      </c>
      <c r="C241" t="s">
        <v>412</v>
      </c>
      <c r="D241" s="6">
        <f>E241/$D$251</f>
        <v>230</v>
      </c>
      <c r="E241" s="1">
        <v>2300</v>
      </c>
      <c r="F241" s="2">
        <f t="shared" si="7"/>
        <v>0.13043478260869565</v>
      </c>
      <c r="G241" t="s">
        <v>413</v>
      </c>
    </row>
    <row r="242" spans="1:7" x14ac:dyDescent="0.3">
      <c r="D242" s="6"/>
      <c r="F242" s="2"/>
    </row>
    <row r="243" spans="1:7" x14ac:dyDescent="0.3">
      <c r="A243" t="s">
        <v>406</v>
      </c>
      <c r="B243" t="s">
        <v>414</v>
      </c>
      <c r="C243" t="s">
        <v>415</v>
      </c>
      <c r="D243" s="6">
        <f t="shared" si="6"/>
        <v>250</v>
      </c>
      <c r="E243" s="1">
        <v>2500</v>
      </c>
      <c r="F243" s="2">
        <f t="shared" si="7"/>
        <v>0.2</v>
      </c>
      <c r="G243" t="s">
        <v>416</v>
      </c>
    </row>
    <row r="244" spans="1:7" x14ac:dyDescent="0.3">
      <c r="A244" t="s">
        <v>406</v>
      </c>
      <c r="B244" t="s">
        <v>414</v>
      </c>
      <c r="C244" t="s">
        <v>417</v>
      </c>
      <c r="D244" s="6">
        <f t="shared" si="6"/>
        <v>300</v>
      </c>
      <c r="E244" s="1">
        <v>3000</v>
      </c>
      <c r="F244" s="2">
        <f t="shared" si="7"/>
        <v>0.33333333333333331</v>
      </c>
      <c r="G244" t="s">
        <v>416</v>
      </c>
    </row>
    <row r="245" spans="1:7" x14ac:dyDescent="0.3">
      <c r="A245" t="s">
        <v>406</v>
      </c>
      <c r="B245" t="s">
        <v>414</v>
      </c>
      <c r="C245" t="s">
        <v>418</v>
      </c>
      <c r="D245" s="6">
        <f t="shared" si="6"/>
        <v>255</v>
      </c>
      <c r="E245" s="1">
        <v>2550</v>
      </c>
      <c r="F245" s="2">
        <f t="shared" si="7"/>
        <v>0.21568627450980393</v>
      </c>
      <c r="G245" t="s">
        <v>419</v>
      </c>
    </row>
    <row r="246" spans="1:7" x14ac:dyDescent="0.3">
      <c r="D246" s="6"/>
      <c r="F246" s="2"/>
    </row>
    <row r="247" spans="1:7" x14ac:dyDescent="0.3">
      <c r="A247" t="s">
        <v>406</v>
      </c>
      <c r="B247" t="s">
        <v>420</v>
      </c>
      <c r="C247" t="s">
        <v>421</v>
      </c>
      <c r="D247" s="6">
        <f t="shared" si="6"/>
        <v>260.5</v>
      </c>
      <c r="E247" s="1">
        <v>2605</v>
      </c>
      <c r="F247" s="2">
        <f t="shared" si="7"/>
        <v>0.23224568138195778</v>
      </c>
      <c r="G247" t="s">
        <v>422</v>
      </c>
    </row>
    <row r="248" spans="1:7" x14ac:dyDescent="0.3">
      <c r="A248" t="s">
        <v>406</v>
      </c>
      <c r="B248" t="s">
        <v>420</v>
      </c>
      <c r="C248" t="s">
        <v>423</v>
      </c>
      <c r="D248" s="6">
        <f t="shared" si="6"/>
        <v>211.6</v>
      </c>
      <c r="E248" s="1">
        <v>2116</v>
      </c>
      <c r="F248" s="2">
        <f t="shared" si="7"/>
        <v>5.4820415879017016E-2</v>
      </c>
      <c r="G248" t="s">
        <v>424</v>
      </c>
    </row>
    <row r="249" spans="1:7" x14ac:dyDescent="0.3">
      <c r="A249" t="s">
        <v>406</v>
      </c>
      <c r="B249" t="s">
        <v>420</v>
      </c>
      <c r="C249" t="s">
        <v>436</v>
      </c>
      <c r="D249" s="6">
        <f t="shared" si="6"/>
        <v>270</v>
      </c>
      <c r="E249" s="1">
        <v>2700</v>
      </c>
      <c r="F249" s="2">
        <f t="shared" si="7"/>
        <v>0.25925925925925924</v>
      </c>
      <c r="G249" t="s">
        <v>425</v>
      </c>
    </row>
    <row r="250" spans="1:7" x14ac:dyDescent="0.3">
      <c r="A250" t="s">
        <v>406</v>
      </c>
      <c r="B250" t="s">
        <v>420</v>
      </c>
      <c r="C250" t="s">
        <v>437</v>
      </c>
      <c r="D250" s="6">
        <f t="shared" si="6"/>
        <v>239.2</v>
      </c>
      <c r="E250" s="1">
        <v>2392</v>
      </c>
      <c r="F250" s="2">
        <f t="shared" si="7"/>
        <v>0.16387959866220736</v>
      </c>
      <c r="G250" t="s">
        <v>426</v>
      </c>
    </row>
    <row r="251" spans="1:7" x14ac:dyDescent="0.3">
      <c r="D251">
        <v>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8B6541-B5AE-4355-9895-8199E4B53F91}">
  <dimension ref="A1:H68"/>
  <sheetViews>
    <sheetView topLeftCell="A13" workbookViewId="0"/>
  </sheetViews>
  <sheetFormatPr defaultRowHeight="14.4" x14ac:dyDescent="0.3"/>
  <cols>
    <col min="1" max="1" width="14" customWidth="1"/>
    <col min="2" max="2" width="11.5546875" customWidth="1"/>
    <col min="4" max="4" width="14.44140625" customWidth="1"/>
    <col min="7" max="7" width="12.21875" bestFit="1" customWidth="1"/>
  </cols>
  <sheetData>
    <row r="1" spans="1:8" x14ac:dyDescent="0.3">
      <c r="A1" s="3" t="s">
        <v>0</v>
      </c>
      <c r="B1" s="3" t="s">
        <v>427</v>
      </c>
      <c r="C1" s="3" t="s">
        <v>1</v>
      </c>
      <c r="D1" s="3" t="s">
        <v>428</v>
      </c>
    </row>
    <row r="2" spans="1:8" x14ac:dyDescent="0.3">
      <c r="A2" t="s">
        <v>429</v>
      </c>
      <c r="B2" s="1">
        <v>2267</v>
      </c>
      <c r="C2" t="s">
        <v>6</v>
      </c>
      <c r="D2">
        <v>4</v>
      </c>
      <c r="F2" t="s">
        <v>429</v>
      </c>
      <c r="G2" s="4">
        <v>2150.3333333333335</v>
      </c>
    </row>
    <row r="3" spans="1:8" x14ac:dyDescent="0.3">
      <c r="A3" t="s">
        <v>429</v>
      </c>
      <c r="B3" s="1">
        <v>2072</v>
      </c>
      <c r="C3" t="s">
        <v>14</v>
      </c>
      <c r="D3">
        <v>5</v>
      </c>
      <c r="F3" t="s">
        <v>97</v>
      </c>
      <c r="G3" s="4">
        <v>1898.7</v>
      </c>
    </row>
    <row r="4" spans="1:8" x14ac:dyDescent="0.3">
      <c r="A4" t="s">
        <v>429</v>
      </c>
      <c r="B4" s="1">
        <v>2112</v>
      </c>
      <c r="C4" t="s">
        <v>24</v>
      </c>
      <c r="D4">
        <v>4</v>
      </c>
      <c r="F4" t="s">
        <v>135</v>
      </c>
      <c r="G4" s="4">
        <v>1907.4285714285713</v>
      </c>
      <c r="H4" s="1"/>
    </row>
    <row r="5" spans="1:8" x14ac:dyDescent="0.3">
      <c r="A5" t="s">
        <v>429</v>
      </c>
      <c r="B5" s="1">
        <f>AVERAGE(B2:B4)</f>
        <v>2150.3333333333335</v>
      </c>
      <c r="F5" t="s">
        <v>197</v>
      </c>
      <c r="G5" s="4">
        <v>1926.8</v>
      </c>
    </row>
    <row r="6" spans="1:8" x14ac:dyDescent="0.3">
      <c r="F6" t="s">
        <v>232</v>
      </c>
      <c r="G6" s="4">
        <v>1969.0833333333333</v>
      </c>
    </row>
    <row r="7" spans="1:8" x14ac:dyDescent="0.3">
      <c r="A7" t="s">
        <v>430</v>
      </c>
      <c r="B7" s="1">
        <v>1761</v>
      </c>
      <c r="C7" t="s">
        <v>33</v>
      </c>
      <c r="D7">
        <v>5</v>
      </c>
      <c r="F7" t="s">
        <v>328</v>
      </c>
      <c r="G7" s="4">
        <v>2015.5</v>
      </c>
    </row>
    <row r="8" spans="1:8" x14ac:dyDescent="0.3">
      <c r="A8" t="s">
        <v>430</v>
      </c>
      <c r="B8" s="1">
        <v>1813</v>
      </c>
      <c r="C8" t="s">
        <v>42</v>
      </c>
      <c r="D8">
        <v>5</v>
      </c>
      <c r="F8" t="s">
        <v>431</v>
      </c>
      <c r="G8" s="4">
        <v>2394.6666666666665</v>
      </c>
    </row>
    <row r="9" spans="1:8" x14ac:dyDescent="0.3">
      <c r="A9" t="s">
        <v>430</v>
      </c>
      <c r="B9" s="1">
        <v>1796</v>
      </c>
      <c r="C9" t="s">
        <v>53</v>
      </c>
      <c r="D9">
        <v>5</v>
      </c>
      <c r="F9" t="s">
        <v>433</v>
      </c>
      <c r="G9" s="4">
        <v>1987.773193760263</v>
      </c>
    </row>
    <row r="10" spans="1:8" x14ac:dyDescent="0.3">
      <c r="A10" t="s">
        <v>430</v>
      </c>
      <c r="B10" s="1">
        <v>1858</v>
      </c>
      <c r="C10" t="s">
        <v>64</v>
      </c>
      <c r="D10">
        <v>3</v>
      </c>
    </row>
    <row r="11" spans="1:8" x14ac:dyDescent="0.3">
      <c r="A11" t="s">
        <v>430</v>
      </c>
      <c r="B11" s="1">
        <v>2279</v>
      </c>
      <c r="C11" t="s">
        <v>71</v>
      </c>
      <c r="D11">
        <v>5</v>
      </c>
    </row>
    <row r="12" spans="1:8" x14ac:dyDescent="0.3">
      <c r="A12" t="s">
        <v>430</v>
      </c>
      <c r="B12" s="1">
        <v>2118</v>
      </c>
      <c r="C12" t="s">
        <v>82</v>
      </c>
      <c r="D12">
        <v>7</v>
      </c>
    </row>
    <row r="13" spans="1:8" x14ac:dyDescent="0.3">
      <c r="A13" t="s">
        <v>97</v>
      </c>
      <c r="B13" s="1">
        <v>1985</v>
      </c>
      <c r="C13" t="s">
        <v>98</v>
      </c>
      <c r="D13">
        <v>3</v>
      </c>
    </row>
    <row r="14" spans="1:8" x14ac:dyDescent="0.3">
      <c r="A14" t="s">
        <v>97</v>
      </c>
      <c r="B14" s="1">
        <v>1963</v>
      </c>
      <c r="C14" t="s">
        <v>104</v>
      </c>
      <c r="D14">
        <v>3</v>
      </c>
    </row>
    <row r="15" spans="1:8" x14ac:dyDescent="0.3">
      <c r="A15" t="s">
        <v>97</v>
      </c>
      <c r="B15" s="1">
        <v>1668</v>
      </c>
      <c r="C15" t="s">
        <v>111</v>
      </c>
      <c r="D15">
        <v>3</v>
      </c>
    </row>
    <row r="16" spans="1:8" x14ac:dyDescent="0.3">
      <c r="A16" t="s">
        <v>97</v>
      </c>
      <c r="B16" s="1">
        <v>1746</v>
      </c>
      <c r="C16" t="s">
        <v>118</v>
      </c>
      <c r="D16">
        <v>8</v>
      </c>
    </row>
    <row r="17" spans="1:4" x14ac:dyDescent="0.3">
      <c r="A17" t="s">
        <v>97</v>
      </c>
      <c r="B17" s="1">
        <f>AVERAGE(B7:B16)</f>
        <v>1898.7</v>
      </c>
    </row>
    <row r="19" spans="1:4" x14ac:dyDescent="0.3">
      <c r="A19" t="s">
        <v>135</v>
      </c>
      <c r="B19" s="1">
        <v>2046</v>
      </c>
      <c r="C19" t="s">
        <v>136</v>
      </c>
      <c r="D19">
        <v>4</v>
      </c>
    </row>
    <row r="20" spans="1:4" x14ac:dyDescent="0.3">
      <c r="A20" t="s">
        <v>135</v>
      </c>
      <c r="B20" s="1">
        <v>1941</v>
      </c>
      <c r="C20" t="s">
        <v>144</v>
      </c>
      <c r="D20">
        <v>6</v>
      </c>
    </row>
    <row r="21" spans="1:4" x14ac:dyDescent="0.3">
      <c r="A21" t="s">
        <v>135</v>
      </c>
      <c r="B21" s="1">
        <v>1851</v>
      </c>
      <c r="C21" t="s">
        <v>155</v>
      </c>
      <c r="D21">
        <v>5</v>
      </c>
    </row>
    <row r="22" spans="1:4" x14ac:dyDescent="0.3">
      <c r="A22" t="s">
        <v>135</v>
      </c>
      <c r="B22" s="1">
        <v>1795</v>
      </c>
      <c r="C22" t="s">
        <v>166</v>
      </c>
      <c r="D22">
        <v>4</v>
      </c>
    </row>
    <row r="23" spans="1:4" x14ac:dyDescent="0.3">
      <c r="A23" t="s">
        <v>135</v>
      </c>
      <c r="B23" s="1">
        <v>1973</v>
      </c>
      <c r="C23" t="s">
        <v>175</v>
      </c>
      <c r="D23">
        <v>3</v>
      </c>
    </row>
    <row r="24" spans="1:4" x14ac:dyDescent="0.3">
      <c r="A24" t="s">
        <v>135</v>
      </c>
      <c r="B24" s="1">
        <v>1797</v>
      </c>
      <c r="C24" t="s">
        <v>182</v>
      </c>
      <c r="D24">
        <v>3</v>
      </c>
    </row>
    <row r="25" spans="1:4" x14ac:dyDescent="0.3">
      <c r="A25" t="s">
        <v>135</v>
      </c>
      <c r="B25" s="1">
        <v>1949</v>
      </c>
      <c r="C25" t="s">
        <v>189</v>
      </c>
      <c r="D25">
        <v>4</v>
      </c>
    </row>
    <row r="26" spans="1:4" x14ac:dyDescent="0.3">
      <c r="A26" t="s">
        <v>135</v>
      </c>
      <c r="B26" s="1">
        <f>AVERAGE(B19:B25)</f>
        <v>1907.4285714285713</v>
      </c>
    </row>
    <row r="28" spans="1:4" x14ac:dyDescent="0.3">
      <c r="A28" t="s">
        <v>197</v>
      </c>
      <c r="B28" s="1">
        <v>1891</v>
      </c>
      <c r="C28" t="s">
        <v>198</v>
      </c>
      <c r="D28">
        <v>3</v>
      </c>
    </row>
    <row r="29" spans="1:4" x14ac:dyDescent="0.3">
      <c r="A29" t="s">
        <v>197</v>
      </c>
      <c r="B29" s="1">
        <v>1940</v>
      </c>
      <c r="C29" t="s">
        <v>204</v>
      </c>
      <c r="D29">
        <v>3</v>
      </c>
    </row>
    <row r="30" spans="1:4" x14ac:dyDescent="0.3">
      <c r="A30" t="s">
        <v>197</v>
      </c>
      <c r="B30" s="1">
        <v>1873</v>
      </c>
      <c r="C30" t="s">
        <v>211</v>
      </c>
      <c r="D30">
        <v>3</v>
      </c>
    </row>
    <row r="31" spans="1:4" x14ac:dyDescent="0.3">
      <c r="A31" t="s">
        <v>197</v>
      </c>
      <c r="B31" s="1">
        <v>1912</v>
      </c>
      <c r="C31" t="s">
        <v>218</v>
      </c>
      <c r="D31">
        <v>3</v>
      </c>
    </row>
    <row r="32" spans="1:4" x14ac:dyDescent="0.3">
      <c r="A32" t="s">
        <v>197</v>
      </c>
      <c r="B32" s="1">
        <v>2018</v>
      </c>
      <c r="C32" t="s">
        <v>225</v>
      </c>
      <c r="D32">
        <v>3</v>
      </c>
    </row>
    <row r="33" spans="1:4" x14ac:dyDescent="0.3">
      <c r="A33" t="s">
        <v>197</v>
      </c>
      <c r="B33" s="1">
        <f>AVERAGE(B28:B32)</f>
        <v>1926.8</v>
      </c>
    </row>
    <row r="35" spans="1:4" x14ac:dyDescent="0.3">
      <c r="A35" t="s">
        <v>232</v>
      </c>
      <c r="B35" s="1">
        <v>1966</v>
      </c>
      <c r="C35" t="s">
        <v>233</v>
      </c>
      <c r="D35">
        <v>3</v>
      </c>
    </row>
    <row r="36" spans="1:4" x14ac:dyDescent="0.3">
      <c r="A36" t="s">
        <v>232</v>
      </c>
      <c r="B36" s="1">
        <v>1682</v>
      </c>
      <c r="C36" t="s">
        <v>240</v>
      </c>
      <c r="D36">
        <v>3</v>
      </c>
    </row>
    <row r="37" spans="1:4" x14ac:dyDescent="0.3">
      <c r="A37" t="s">
        <v>232</v>
      </c>
      <c r="B37" s="1">
        <v>1760</v>
      </c>
      <c r="C37" t="s">
        <v>246</v>
      </c>
      <c r="D37">
        <v>3</v>
      </c>
    </row>
    <row r="38" spans="1:4" x14ac:dyDescent="0.3">
      <c r="A38" t="s">
        <v>232</v>
      </c>
      <c r="B38" s="1">
        <v>1890</v>
      </c>
      <c r="C38" t="s">
        <v>253</v>
      </c>
      <c r="D38">
        <v>3</v>
      </c>
    </row>
    <row r="39" spans="1:4" x14ac:dyDescent="0.3">
      <c r="A39" t="s">
        <v>232</v>
      </c>
      <c r="B39" s="1">
        <v>1692</v>
      </c>
      <c r="C39" t="s">
        <v>259</v>
      </c>
      <c r="D39">
        <v>3</v>
      </c>
    </row>
    <row r="40" spans="1:4" x14ac:dyDescent="0.3">
      <c r="A40" t="s">
        <v>232</v>
      </c>
      <c r="B40" s="1">
        <v>1842</v>
      </c>
      <c r="C40" t="s">
        <v>266</v>
      </c>
      <c r="D40">
        <v>5</v>
      </c>
    </row>
    <row r="41" spans="1:4" x14ac:dyDescent="0.3">
      <c r="A41" t="s">
        <v>232</v>
      </c>
      <c r="B41" s="1">
        <v>2123</v>
      </c>
      <c r="C41" t="s">
        <v>276</v>
      </c>
      <c r="D41">
        <v>3</v>
      </c>
    </row>
    <row r="42" spans="1:4" x14ac:dyDescent="0.3">
      <c r="A42" t="s">
        <v>232</v>
      </c>
      <c r="B42" s="1">
        <v>2014</v>
      </c>
      <c r="C42" t="s">
        <v>283</v>
      </c>
      <c r="D42">
        <v>3</v>
      </c>
    </row>
    <row r="43" spans="1:4" x14ac:dyDescent="0.3">
      <c r="A43" t="s">
        <v>232</v>
      </c>
      <c r="B43" s="1">
        <v>2010</v>
      </c>
      <c r="C43" t="s">
        <v>290</v>
      </c>
      <c r="D43">
        <v>3</v>
      </c>
    </row>
    <row r="44" spans="1:4" x14ac:dyDescent="0.3">
      <c r="A44" t="s">
        <v>232</v>
      </c>
      <c r="B44" s="1">
        <v>2247</v>
      </c>
      <c r="C44" t="s">
        <v>297</v>
      </c>
      <c r="D44">
        <v>5</v>
      </c>
    </row>
    <row r="45" spans="1:4" x14ac:dyDescent="0.3">
      <c r="A45" t="s">
        <v>232</v>
      </c>
      <c r="B45" s="1">
        <v>2190</v>
      </c>
      <c r="C45" t="s">
        <v>304</v>
      </c>
      <c r="D45">
        <v>6</v>
      </c>
    </row>
    <row r="46" spans="1:4" x14ac:dyDescent="0.3">
      <c r="A46" t="s">
        <v>232</v>
      </c>
      <c r="B46" s="1">
        <v>2213</v>
      </c>
      <c r="C46" t="s">
        <v>311</v>
      </c>
      <c r="D46">
        <v>9</v>
      </c>
    </row>
    <row r="47" spans="1:4" x14ac:dyDescent="0.3">
      <c r="A47" t="s">
        <v>232</v>
      </c>
      <c r="B47" s="1">
        <f>AVERAGE(B35:B46)</f>
        <v>1969.0833333333333</v>
      </c>
    </row>
    <row r="49" spans="1:4" x14ac:dyDescent="0.3">
      <c r="A49" t="s">
        <v>328</v>
      </c>
      <c r="B49" s="1">
        <v>1672</v>
      </c>
      <c r="C49" t="s">
        <v>329</v>
      </c>
      <c r="D49">
        <v>3</v>
      </c>
    </row>
    <row r="50" spans="1:4" x14ac:dyDescent="0.3">
      <c r="A50" t="s">
        <v>328</v>
      </c>
      <c r="B50" s="1">
        <v>2122</v>
      </c>
      <c r="C50" t="s">
        <v>335</v>
      </c>
      <c r="D50">
        <v>3</v>
      </c>
    </row>
    <row r="51" spans="1:4" x14ac:dyDescent="0.3">
      <c r="A51" t="s">
        <v>328</v>
      </c>
      <c r="B51" s="1">
        <v>1910</v>
      </c>
      <c r="C51" t="s">
        <v>342</v>
      </c>
      <c r="D51">
        <v>3</v>
      </c>
    </row>
    <row r="52" spans="1:4" x14ac:dyDescent="0.3">
      <c r="A52" t="s">
        <v>328</v>
      </c>
      <c r="B52" s="1">
        <v>2083</v>
      </c>
      <c r="C52" t="s">
        <v>349</v>
      </c>
      <c r="D52">
        <v>3</v>
      </c>
    </row>
    <row r="53" spans="1:4" x14ac:dyDescent="0.3">
      <c r="A53" t="s">
        <v>328</v>
      </c>
      <c r="B53" s="1">
        <v>1500</v>
      </c>
      <c r="C53" t="s">
        <v>355</v>
      </c>
      <c r="D53">
        <v>3</v>
      </c>
    </row>
    <row r="54" spans="1:4" x14ac:dyDescent="0.3">
      <c r="A54" t="s">
        <v>328</v>
      </c>
      <c r="B54" s="1">
        <v>2081</v>
      </c>
      <c r="C54" t="s">
        <v>362</v>
      </c>
      <c r="D54">
        <v>3</v>
      </c>
    </row>
    <row r="55" spans="1:4" x14ac:dyDescent="0.3">
      <c r="A55" t="s">
        <v>328</v>
      </c>
      <c r="B55" s="1">
        <v>1810</v>
      </c>
      <c r="C55" t="s">
        <v>368</v>
      </c>
      <c r="D55">
        <v>4</v>
      </c>
    </row>
    <row r="56" spans="1:4" x14ac:dyDescent="0.3">
      <c r="A56" t="s">
        <v>328</v>
      </c>
      <c r="B56" s="1">
        <v>1921</v>
      </c>
      <c r="C56" t="s">
        <v>376</v>
      </c>
      <c r="D56">
        <v>3</v>
      </c>
    </row>
    <row r="57" spans="1:4" x14ac:dyDescent="0.3">
      <c r="A57" t="s">
        <v>328</v>
      </c>
      <c r="B57" s="1">
        <v>1900</v>
      </c>
      <c r="C57" t="s">
        <v>382</v>
      </c>
      <c r="D57">
        <v>3</v>
      </c>
    </row>
    <row r="58" spans="1:4" x14ac:dyDescent="0.3">
      <c r="A58" t="s">
        <v>328</v>
      </c>
      <c r="B58" s="1">
        <v>1905</v>
      </c>
      <c r="C58" t="s">
        <v>389</v>
      </c>
      <c r="D58">
        <v>3</v>
      </c>
    </row>
    <row r="59" spans="1:4" x14ac:dyDescent="0.3">
      <c r="A59" t="s">
        <v>328</v>
      </c>
      <c r="B59" s="1">
        <v>2272</v>
      </c>
      <c r="C59" t="s">
        <v>396</v>
      </c>
      <c r="D59">
        <v>3</v>
      </c>
    </row>
    <row r="60" spans="1:4" x14ac:dyDescent="0.3">
      <c r="A60" t="s">
        <v>328</v>
      </c>
      <c r="B60" s="1">
        <v>3010</v>
      </c>
      <c r="C60" t="s">
        <v>403</v>
      </c>
      <c r="D60">
        <v>1</v>
      </c>
    </row>
    <row r="61" spans="1:4" x14ac:dyDescent="0.3">
      <c r="A61" t="s">
        <v>328</v>
      </c>
      <c r="B61" s="1">
        <f>AVERAGE(B49:B60)</f>
        <v>2015.5</v>
      </c>
    </row>
    <row r="63" spans="1:4" x14ac:dyDescent="0.3">
      <c r="A63" t="s">
        <v>431</v>
      </c>
      <c r="B63" s="1">
        <v>2048</v>
      </c>
      <c r="C63" t="s">
        <v>407</v>
      </c>
      <c r="D63">
        <v>3</v>
      </c>
    </row>
    <row r="64" spans="1:4" x14ac:dyDescent="0.3">
      <c r="A64" t="s">
        <v>431</v>
      </c>
      <c r="B64" s="1">
        <v>2683</v>
      </c>
      <c r="C64" t="s">
        <v>414</v>
      </c>
      <c r="D64">
        <v>3</v>
      </c>
    </row>
    <row r="65" spans="1:4" x14ac:dyDescent="0.3">
      <c r="A65" t="s">
        <v>431</v>
      </c>
      <c r="B65" s="1">
        <v>2453</v>
      </c>
      <c r="C65" t="s">
        <v>420</v>
      </c>
      <c r="D65">
        <v>4</v>
      </c>
    </row>
    <row r="66" spans="1:4" x14ac:dyDescent="0.3">
      <c r="A66" t="s">
        <v>431</v>
      </c>
      <c r="B66" s="1">
        <f>AVERAGE(B63:B65)</f>
        <v>2394.6666666666665</v>
      </c>
      <c r="D66">
        <v>198</v>
      </c>
    </row>
    <row r="68" spans="1:4" x14ac:dyDescent="0.3">
      <c r="A68" t="s">
        <v>433</v>
      </c>
      <c r="B68" s="1">
        <f>AVERAGE(B2:B65)</f>
        <v>1987.773193760263</v>
      </c>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9A58E2-4840-4A80-A6EE-88CC4E80D566}">
  <dimension ref="A1:D66"/>
  <sheetViews>
    <sheetView workbookViewId="0"/>
  </sheetViews>
  <sheetFormatPr defaultRowHeight="14.4" x14ac:dyDescent="0.3"/>
  <cols>
    <col min="2" max="2" width="19.21875" customWidth="1"/>
  </cols>
  <sheetData>
    <row r="1" spans="1:3" x14ac:dyDescent="0.3">
      <c r="A1" s="3" t="s">
        <v>432</v>
      </c>
      <c r="B1" s="3" t="s">
        <v>1</v>
      </c>
      <c r="C1" s="3" t="s">
        <v>3</v>
      </c>
    </row>
    <row r="2" spans="1:3" x14ac:dyDescent="0.3">
      <c r="A2" t="s">
        <v>429</v>
      </c>
      <c r="B2" t="e" vm="1">
        <v>#VALUE!</v>
      </c>
      <c r="C2" s="1">
        <v>2267</v>
      </c>
    </row>
    <row r="3" spans="1:3" x14ac:dyDescent="0.3">
      <c r="A3" t="s">
        <v>429</v>
      </c>
      <c r="B3" t="e" vm="2">
        <v>#VALUE!</v>
      </c>
      <c r="C3" s="1">
        <v>2072</v>
      </c>
    </row>
    <row r="4" spans="1:3" x14ac:dyDescent="0.3">
      <c r="A4" t="s">
        <v>429</v>
      </c>
      <c r="B4" t="e" vm="3">
        <v>#VALUE!</v>
      </c>
      <c r="C4" s="1">
        <v>2112</v>
      </c>
    </row>
    <row r="7" spans="1:3" x14ac:dyDescent="0.3">
      <c r="A7" t="s">
        <v>430</v>
      </c>
      <c r="B7" t="e" vm="4">
        <v>#VALUE!</v>
      </c>
      <c r="C7" s="1">
        <v>1761</v>
      </c>
    </row>
    <row r="8" spans="1:3" x14ac:dyDescent="0.3">
      <c r="A8" t="s">
        <v>430</v>
      </c>
      <c r="B8" t="e" vm="5">
        <v>#VALUE!</v>
      </c>
      <c r="C8" s="1">
        <v>1813</v>
      </c>
    </row>
    <row r="9" spans="1:3" x14ac:dyDescent="0.3">
      <c r="A9" t="s">
        <v>430</v>
      </c>
      <c r="B9" t="e" vm="6">
        <v>#VALUE!</v>
      </c>
      <c r="C9" s="1">
        <v>1796</v>
      </c>
    </row>
    <row r="10" spans="1:3" x14ac:dyDescent="0.3">
      <c r="A10" t="s">
        <v>430</v>
      </c>
      <c r="B10" t="e" vm="7">
        <v>#VALUE!</v>
      </c>
      <c r="C10" s="1">
        <v>1858</v>
      </c>
    </row>
    <row r="11" spans="1:3" x14ac:dyDescent="0.3">
      <c r="A11" t="s">
        <v>430</v>
      </c>
      <c r="B11" t="e" vm="8">
        <v>#VALUE!</v>
      </c>
      <c r="C11" s="1">
        <v>2279</v>
      </c>
    </row>
    <row r="12" spans="1:3" x14ac:dyDescent="0.3">
      <c r="A12" t="s">
        <v>430</v>
      </c>
      <c r="B12" t="e" vm="9">
        <v>#VALUE!</v>
      </c>
      <c r="C12" s="1">
        <v>2118</v>
      </c>
    </row>
    <row r="13" spans="1:3" x14ac:dyDescent="0.3">
      <c r="A13" t="s">
        <v>97</v>
      </c>
      <c r="B13" t="e" vm="10">
        <v>#VALUE!</v>
      </c>
      <c r="C13" s="1">
        <v>1985</v>
      </c>
    </row>
    <row r="14" spans="1:3" x14ac:dyDescent="0.3">
      <c r="A14" t="s">
        <v>97</v>
      </c>
      <c r="B14" t="e" vm="11">
        <v>#VALUE!</v>
      </c>
      <c r="C14" s="1">
        <v>1963</v>
      </c>
    </row>
    <row r="15" spans="1:3" x14ac:dyDescent="0.3">
      <c r="A15" t="s">
        <v>97</v>
      </c>
      <c r="B15" t="e" vm="12">
        <v>#VALUE!</v>
      </c>
      <c r="C15" s="1">
        <v>1668</v>
      </c>
    </row>
    <row r="16" spans="1:3" x14ac:dyDescent="0.3">
      <c r="A16" t="s">
        <v>97</v>
      </c>
      <c r="B16" t="e" vm="13">
        <v>#VALUE!</v>
      </c>
      <c r="C16" s="1">
        <v>1746</v>
      </c>
    </row>
    <row r="19" spans="1:3" x14ac:dyDescent="0.3">
      <c r="A19" t="s">
        <v>135</v>
      </c>
      <c r="B19" t="e" vm="14">
        <v>#VALUE!</v>
      </c>
      <c r="C19" s="1">
        <v>2046</v>
      </c>
    </row>
    <row r="20" spans="1:3" x14ac:dyDescent="0.3">
      <c r="A20" t="s">
        <v>135</v>
      </c>
      <c r="B20" t="e" vm="15">
        <v>#VALUE!</v>
      </c>
      <c r="C20" s="1">
        <v>1941</v>
      </c>
    </row>
    <row r="21" spans="1:3" x14ac:dyDescent="0.3">
      <c r="A21" t="s">
        <v>135</v>
      </c>
      <c r="B21" t="e" vm="16">
        <v>#VALUE!</v>
      </c>
      <c r="C21" s="1">
        <v>1851</v>
      </c>
    </row>
    <row r="22" spans="1:3" x14ac:dyDescent="0.3">
      <c r="A22" t="s">
        <v>135</v>
      </c>
      <c r="B22" t="e" vm="17">
        <v>#VALUE!</v>
      </c>
      <c r="C22" s="1">
        <v>1795</v>
      </c>
    </row>
    <row r="23" spans="1:3" x14ac:dyDescent="0.3">
      <c r="A23" t="s">
        <v>135</v>
      </c>
      <c r="B23" t="e" vm="18">
        <v>#VALUE!</v>
      </c>
      <c r="C23" s="1">
        <v>1973</v>
      </c>
    </row>
    <row r="24" spans="1:3" x14ac:dyDescent="0.3">
      <c r="A24" t="s">
        <v>135</v>
      </c>
      <c r="B24" t="e" vm="19">
        <v>#VALUE!</v>
      </c>
      <c r="C24" s="1">
        <v>1797</v>
      </c>
    </row>
    <row r="25" spans="1:3" x14ac:dyDescent="0.3">
      <c r="A25" t="s">
        <v>135</v>
      </c>
      <c r="B25" t="e" vm="20">
        <v>#VALUE!</v>
      </c>
      <c r="C25" s="1">
        <v>1949</v>
      </c>
    </row>
    <row r="28" spans="1:3" x14ac:dyDescent="0.3">
      <c r="A28" t="s">
        <v>197</v>
      </c>
      <c r="B28" t="e" vm="21">
        <v>#VALUE!</v>
      </c>
      <c r="C28" s="1">
        <v>1891</v>
      </c>
    </row>
    <row r="29" spans="1:3" x14ac:dyDescent="0.3">
      <c r="A29" t="s">
        <v>197</v>
      </c>
      <c r="B29" t="e" vm="22">
        <v>#VALUE!</v>
      </c>
      <c r="C29" s="1">
        <v>1940</v>
      </c>
    </row>
    <row r="30" spans="1:3" x14ac:dyDescent="0.3">
      <c r="A30" t="s">
        <v>197</v>
      </c>
      <c r="B30" t="e" vm="23">
        <v>#VALUE!</v>
      </c>
      <c r="C30" s="1">
        <v>1873</v>
      </c>
    </row>
    <row r="31" spans="1:3" x14ac:dyDescent="0.3">
      <c r="A31" t="s">
        <v>197</v>
      </c>
      <c r="B31" t="e" vm="24">
        <v>#VALUE!</v>
      </c>
      <c r="C31" s="1">
        <v>1912</v>
      </c>
    </row>
    <row r="32" spans="1:3" x14ac:dyDescent="0.3">
      <c r="A32" t="s">
        <v>197</v>
      </c>
      <c r="B32" t="e" vm="25">
        <v>#VALUE!</v>
      </c>
      <c r="C32" s="1">
        <v>2018</v>
      </c>
    </row>
    <row r="35" spans="1:3" x14ac:dyDescent="0.3">
      <c r="A35" t="s">
        <v>232</v>
      </c>
      <c r="B35" t="e" vm="26">
        <v>#VALUE!</v>
      </c>
      <c r="C35" s="1">
        <v>1966</v>
      </c>
    </row>
    <row r="36" spans="1:3" x14ac:dyDescent="0.3">
      <c r="A36" t="s">
        <v>232</v>
      </c>
      <c r="B36" t="e" vm="27">
        <v>#VALUE!</v>
      </c>
      <c r="C36" s="1">
        <v>1682</v>
      </c>
    </row>
    <row r="37" spans="1:3" x14ac:dyDescent="0.3">
      <c r="A37" t="s">
        <v>232</v>
      </c>
      <c r="B37" t="e" vm="28">
        <v>#VALUE!</v>
      </c>
      <c r="C37" s="1">
        <v>1760</v>
      </c>
    </row>
    <row r="38" spans="1:3" x14ac:dyDescent="0.3">
      <c r="A38" t="s">
        <v>232</v>
      </c>
      <c r="B38" t="e" vm="29">
        <v>#VALUE!</v>
      </c>
      <c r="C38" s="1">
        <v>1890</v>
      </c>
    </row>
    <row r="39" spans="1:3" x14ac:dyDescent="0.3">
      <c r="A39" t="s">
        <v>232</v>
      </c>
      <c r="B39" t="e" vm="30">
        <v>#VALUE!</v>
      </c>
      <c r="C39" s="1">
        <v>1692</v>
      </c>
    </row>
    <row r="40" spans="1:3" x14ac:dyDescent="0.3">
      <c r="A40" t="s">
        <v>232</v>
      </c>
      <c r="B40" t="e" vm="31">
        <v>#VALUE!</v>
      </c>
      <c r="C40" s="1">
        <v>1842</v>
      </c>
    </row>
    <row r="41" spans="1:3" x14ac:dyDescent="0.3">
      <c r="A41" t="s">
        <v>232</v>
      </c>
      <c r="B41" t="e" vm="32">
        <v>#VALUE!</v>
      </c>
      <c r="C41" s="1">
        <v>2123</v>
      </c>
    </row>
    <row r="42" spans="1:3" x14ac:dyDescent="0.3">
      <c r="A42" t="s">
        <v>232</v>
      </c>
      <c r="B42" t="e" vm="33">
        <v>#VALUE!</v>
      </c>
      <c r="C42" s="1">
        <v>2014</v>
      </c>
    </row>
    <row r="43" spans="1:3" x14ac:dyDescent="0.3">
      <c r="A43" t="s">
        <v>232</v>
      </c>
      <c r="B43" t="e" vm="34">
        <v>#VALUE!</v>
      </c>
      <c r="C43" s="1">
        <v>2010</v>
      </c>
    </row>
    <row r="44" spans="1:3" x14ac:dyDescent="0.3">
      <c r="A44" t="s">
        <v>232</v>
      </c>
      <c r="B44" t="e" vm="35">
        <v>#VALUE!</v>
      </c>
      <c r="C44" s="1">
        <v>2247</v>
      </c>
    </row>
    <row r="45" spans="1:3" x14ac:dyDescent="0.3">
      <c r="A45" t="s">
        <v>232</v>
      </c>
      <c r="B45" t="e" vm="36">
        <v>#VALUE!</v>
      </c>
      <c r="C45" s="1">
        <v>2190</v>
      </c>
    </row>
    <row r="46" spans="1:3" x14ac:dyDescent="0.3">
      <c r="A46" t="s">
        <v>232</v>
      </c>
      <c r="B46" t="e" vm="37">
        <v>#VALUE!</v>
      </c>
      <c r="C46" s="1">
        <v>2213</v>
      </c>
    </row>
    <row r="49" spans="1:4" x14ac:dyDescent="0.3">
      <c r="A49" t="s">
        <v>328</v>
      </c>
      <c r="B49" t="e" vm="38">
        <v>#VALUE!</v>
      </c>
      <c r="C49" s="1">
        <v>1672</v>
      </c>
    </row>
    <row r="50" spans="1:4" x14ac:dyDescent="0.3">
      <c r="A50" t="s">
        <v>328</v>
      </c>
      <c r="B50" t="e" vm="39">
        <v>#VALUE!</v>
      </c>
      <c r="C50" s="1">
        <v>2122</v>
      </c>
    </row>
    <row r="51" spans="1:4" x14ac:dyDescent="0.3">
      <c r="A51" t="s">
        <v>328</v>
      </c>
      <c r="B51" t="e" vm="40">
        <v>#VALUE!</v>
      </c>
      <c r="C51" s="1">
        <v>1910</v>
      </c>
    </row>
    <row r="52" spans="1:4" x14ac:dyDescent="0.3">
      <c r="A52" t="s">
        <v>328</v>
      </c>
      <c r="B52" t="e" vm="41">
        <v>#VALUE!</v>
      </c>
      <c r="C52" s="1">
        <v>2083</v>
      </c>
    </row>
    <row r="53" spans="1:4" x14ac:dyDescent="0.3">
      <c r="A53" t="s">
        <v>328</v>
      </c>
      <c r="B53" t="e" vm="42">
        <v>#VALUE!</v>
      </c>
      <c r="C53" s="1">
        <v>1500</v>
      </c>
      <c r="D53" s="1"/>
    </row>
    <row r="54" spans="1:4" x14ac:dyDescent="0.3">
      <c r="A54" t="s">
        <v>328</v>
      </c>
      <c r="B54" t="e" vm="43">
        <v>#VALUE!</v>
      </c>
      <c r="C54" s="1">
        <v>2081</v>
      </c>
      <c r="D54" s="1"/>
    </row>
    <row r="55" spans="1:4" x14ac:dyDescent="0.3">
      <c r="A55" t="s">
        <v>328</v>
      </c>
      <c r="B55" t="e" vm="44">
        <v>#VALUE!</v>
      </c>
      <c r="C55" s="1">
        <v>1810</v>
      </c>
    </row>
    <row r="56" spans="1:4" x14ac:dyDescent="0.3">
      <c r="A56" t="s">
        <v>328</v>
      </c>
      <c r="B56" t="e" vm="45">
        <v>#VALUE!</v>
      </c>
      <c r="C56" s="1">
        <v>1921</v>
      </c>
    </row>
    <row r="57" spans="1:4" x14ac:dyDescent="0.3">
      <c r="A57" t="s">
        <v>328</v>
      </c>
      <c r="B57" t="e" vm="46">
        <v>#VALUE!</v>
      </c>
      <c r="C57" s="1">
        <v>1900</v>
      </c>
    </row>
    <row r="58" spans="1:4" x14ac:dyDescent="0.3">
      <c r="A58" t="s">
        <v>328</v>
      </c>
      <c r="B58" t="e" vm="47">
        <v>#VALUE!</v>
      </c>
      <c r="C58" s="1">
        <v>1905</v>
      </c>
    </row>
    <row r="59" spans="1:4" x14ac:dyDescent="0.3">
      <c r="A59" t="s">
        <v>328</v>
      </c>
      <c r="B59" t="e" vm="48">
        <v>#VALUE!</v>
      </c>
      <c r="C59" s="1">
        <v>2272</v>
      </c>
    </row>
    <row r="60" spans="1:4" x14ac:dyDescent="0.3">
      <c r="A60" t="s">
        <v>328</v>
      </c>
      <c r="B60" t="e" vm="49">
        <v>#VALUE!</v>
      </c>
      <c r="C60" s="1">
        <v>3010</v>
      </c>
      <c r="D60" s="1"/>
    </row>
    <row r="61" spans="1:4" x14ac:dyDescent="0.3">
      <c r="C61" s="1"/>
    </row>
    <row r="63" spans="1:4" x14ac:dyDescent="0.3">
      <c r="A63" t="s">
        <v>431</v>
      </c>
      <c r="B63" t="e" vm="50">
        <v>#VALUE!</v>
      </c>
      <c r="C63" s="1">
        <v>2048</v>
      </c>
    </row>
    <row r="64" spans="1:4" x14ac:dyDescent="0.3">
      <c r="A64" t="s">
        <v>431</v>
      </c>
      <c r="B64" t="e" vm="51">
        <v>#VALUE!</v>
      </c>
      <c r="C64" s="1">
        <v>2453</v>
      </c>
    </row>
    <row r="65" spans="1:3" x14ac:dyDescent="0.3">
      <c r="A65" t="s">
        <v>431</v>
      </c>
      <c r="B65" t="e" vm="52">
        <v>#VALUE!</v>
      </c>
      <c r="C65" s="1">
        <v>2683</v>
      </c>
    </row>
    <row r="66" spans="1:3" x14ac:dyDescent="0.3">
      <c r="C66" s="1">
        <v>2683</v>
      </c>
    </row>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D7BBDF-1CD0-4DA4-BA17-177C82D95D5F}">
  <dimension ref="A1:G251"/>
  <sheetViews>
    <sheetView workbookViewId="0"/>
  </sheetViews>
  <sheetFormatPr defaultRowHeight="14.4" x14ac:dyDescent="0.3"/>
  <cols>
    <col min="1" max="1" width="20.21875" customWidth="1"/>
    <col min="2" max="2" width="14.21875" customWidth="1"/>
    <col min="3" max="3" width="17" customWidth="1"/>
    <col min="4" max="5" width="29.77734375" customWidth="1"/>
    <col min="6" max="6" width="15.33203125" customWidth="1"/>
    <col min="7" max="7" width="48.109375" customWidth="1"/>
  </cols>
  <sheetData>
    <row r="1" spans="1:7" ht="60.6" customHeight="1" x14ac:dyDescent="0.3">
      <c r="A1" s="3" t="s">
        <v>0</v>
      </c>
      <c r="B1" s="3" t="s">
        <v>1</v>
      </c>
      <c r="C1" s="3" t="s">
        <v>2</v>
      </c>
      <c r="D1" s="5" t="s">
        <v>435</v>
      </c>
      <c r="E1" s="5" t="s">
        <v>434</v>
      </c>
      <c r="F1" s="3">
        <v>2000</v>
      </c>
      <c r="G1" s="3" t="s">
        <v>4</v>
      </c>
    </row>
    <row r="2" spans="1:7" x14ac:dyDescent="0.3">
      <c r="A2" t="s">
        <v>328</v>
      </c>
      <c r="B2" t="s">
        <v>355</v>
      </c>
      <c r="C2" t="s">
        <v>358</v>
      </c>
      <c r="D2" s="6">
        <f t="shared" ref="D2:D33" si="0">E2/$D$251</f>
        <v>144.5</v>
      </c>
      <c r="E2" s="1">
        <v>1445</v>
      </c>
      <c r="F2" s="2">
        <f t="shared" ref="F2:F33" si="1">(E2-$F$1)/E2</f>
        <v>-0.38408304498269896</v>
      </c>
      <c r="G2" t="s">
        <v>359</v>
      </c>
    </row>
    <row r="3" spans="1:7" x14ac:dyDescent="0.3">
      <c r="A3" t="s">
        <v>197</v>
      </c>
      <c r="B3" t="s">
        <v>204</v>
      </c>
      <c r="C3" t="s">
        <v>207</v>
      </c>
      <c r="D3" s="6">
        <f t="shared" si="0"/>
        <v>149.1</v>
      </c>
      <c r="E3" s="1">
        <v>1491</v>
      </c>
      <c r="F3" s="2">
        <f t="shared" si="1"/>
        <v>-0.3413816230717639</v>
      </c>
      <c r="G3" t="s">
        <v>208</v>
      </c>
    </row>
    <row r="4" spans="1:7" x14ac:dyDescent="0.3">
      <c r="A4" t="s">
        <v>328</v>
      </c>
      <c r="B4" t="s">
        <v>355</v>
      </c>
      <c r="C4" t="s">
        <v>360</v>
      </c>
      <c r="D4" s="6">
        <f t="shared" si="0"/>
        <v>149.30000000000001</v>
      </c>
      <c r="E4" s="1">
        <v>1493</v>
      </c>
      <c r="F4" s="2">
        <f t="shared" si="1"/>
        <v>-0.33958472873409246</v>
      </c>
      <c r="G4" t="s">
        <v>361</v>
      </c>
    </row>
    <row r="5" spans="1:7" x14ac:dyDescent="0.3">
      <c r="A5" t="s">
        <v>232</v>
      </c>
      <c r="B5" t="s">
        <v>253</v>
      </c>
      <c r="C5" t="s">
        <v>256</v>
      </c>
      <c r="D5" s="6">
        <f t="shared" si="0"/>
        <v>149.69999999999999</v>
      </c>
      <c r="E5" s="1">
        <v>1497</v>
      </c>
      <c r="F5" s="2">
        <f t="shared" si="1"/>
        <v>-0.33600534402137611</v>
      </c>
      <c r="G5" t="s">
        <v>252</v>
      </c>
    </row>
    <row r="6" spans="1:7" x14ac:dyDescent="0.3">
      <c r="A6" t="s">
        <v>232</v>
      </c>
      <c r="B6" t="s">
        <v>290</v>
      </c>
      <c r="C6" t="s">
        <v>291</v>
      </c>
      <c r="D6" s="6">
        <f t="shared" si="0"/>
        <v>150</v>
      </c>
      <c r="E6" s="1">
        <v>1500</v>
      </c>
      <c r="F6" s="2">
        <f t="shared" si="1"/>
        <v>-0.33333333333333331</v>
      </c>
      <c r="G6" t="s">
        <v>292</v>
      </c>
    </row>
    <row r="7" spans="1:7" x14ac:dyDescent="0.3">
      <c r="A7" t="s">
        <v>97</v>
      </c>
      <c r="B7" t="s">
        <v>118</v>
      </c>
      <c r="C7" t="s">
        <v>129</v>
      </c>
      <c r="D7" s="6">
        <f t="shared" si="0"/>
        <v>151</v>
      </c>
      <c r="E7" s="1">
        <v>1510</v>
      </c>
      <c r="F7" s="2">
        <f t="shared" si="1"/>
        <v>-0.32450331125827814</v>
      </c>
      <c r="G7" t="s">
        <v>130</v>
      </c>
    </row>
    <row r="8" spans="1:7" x14ac:dyDescent="0.3">
      <c r="A8" t="s">
        <v>32</v>
      </c>
      <c r="B8" t="s">
        <v>33</v>
      </c>
      <c r="C8" t="s">
        <v>38</v>
      </c>
      <c r="D8" s="6">
        <f t="shared" si="0"/>
        <v>152</v>
      </c>
      <c r="E8" s="1">
        <v>1520</v>
      </c>
      <c r="F8" s="2">
        <f t="shared" si="1"/>
        <v>-0.31578947368421051</v>
      </c>
      <c r="G8" t="s">
        <v>39</v>
      </c>
    </row>
    <row r="9" spans="1:7" x14ac:dyDescent="0.3">
      <c r="A9" t="s">
        <v>135</v>
      </c>
      <c r="B9" t="s">
        <v>166</v>
      </c>
      <c r="C9" t="s">
        <v>171</v>
      </c>
      <c r="D9" s="6">
        <f t="shared" si="0"/>
        <v>154.5</v>
      </c>
      <c r="E9" s="1">
        <v>1545</v>
      </c>
      <c r="F9" s="2">
        <f t="shared" si="1"/>
        <v>-0.29449838187702265</v>
      </c>
      <c r="G9" t="s">
        <v>172</v>
      </c>
    </row>
    <row r="10" spans="1:7" x14ac:dyDescent="0.3">
      <c r="A10" t="s">
        <v>232</v>
      </c>
      <c r="B10" t="s">
        <v>259</v>
      </c>
      <c r="C10" t="s">
        <v>260</v>
      </c>
      <c r="D10" s="6">
        <f t="shared" si="0"/>
        <v>155.1</v>
      </c>
      <c r="E10" s="1">
        <v>1551</v>
      </c>
      <c r="F10" s="2">
        <f t="shared" si="1"/>
        <v>-0.28949065119277884</v>
      </c>
      <c r="G10" t="s">
        <v>261</v>
      </c>
    </row>
    <row r="11" spans="1:7" x14ac:dyDescent="0.3">
      <c r="A11" t="s">
        <v>232</v>
      </c>
      <c r="B11" t="s">
        <v>246</v>
      </c>
      <c r="C11" t="s">
        <v>251</v>
      </c>
      <c r="D11" s="6">
        <f t="shared" si="0"/>
        <v>155.80000000000001</v>
      </c>
      <c r="E11" s="1">
        <v>1558</v>
      </c>
      <c r="F11" s="2">
        <f t="shared" si="1"/>
        <v>-0.28369704749679076</v>
      </c>
      <c r="G11" t="s">
        <v>252</v>
      </c>
    </row>
    <row r="12" spans="1:7" x14ac:dyDescent="0.3">
      <c r="A12" t="s">
        <v>328</v>
      </c>
      <c r="B12" t="s">
        <v>355</v>
      </c>
      <c r="C12" t="s">
        <v>356</v>
      </c>
      <c r="D12" s="6">
        <f t="shared" si="0"/>
        <v>156.19999999999999</v>
      </c>
      <c r="E12" s="1">
        <v>1562</v>
      </c>
      <c r="F12" s="2">
        <f t="shared" si="1"/>
        <v>-0.28040973111395645</v>
      </c>
      <c r="G12" t="s">
        <v>357</v>
      </c>
    </row>
    <row r="13" spans="1:7" x14ac:dyDescent="0.3">
      <c r="A13" t="s">
        <v>97</v>
      </c>
      <c r="B13" t="s">
        <v>118</v>
      </c>
      <c r="C13" t="s">
        <v>131</v>
      </c>
      <c r="D13" s="6">
        <f t="shared" si="0"/>
        <v>156.9</v>
      </c>
      <c r="E13" s="1">
        <v>1569</v>
      </c>
      <c r="F13" s="2">
        <f t="shared" si="1"/>
        <v>-0.27469725940089229</v>
      </c>
      <c r="G13" t="s">
        <v>132</v>
      </c>
    </row>
    <row r="14" spans="1:7" x14ac:dyDescent="0.3">
      <c r="A14" t="s">
        <v>97</v>
      </c>
      <c r="B14" t="s">
        <v>118</v>
      </c>
      <c r="C14" t="s">
        <v>119</v>
      </c>
      <c r="D14" s="6">
        <f t="shared" si="0"/>
        <v>157</v>
      </c>
      <c r="E14" s="1">
        <v>1570</v>
      </c>
      <c r="F14" s="2">
        <f t="shared" si="1"/>
        <v>-0.27388535031847133</v>
      </c>
      <c r="G14" t="s">
        <v>120</v>
      </c>
    </row>
    <row r="15" spans="1:7" x14ac:dyDescent="0.3">
      <c r="A15" t="s">
        <v>135</v>
      </c>
      <c r="B15" t="s">
        <v>182</v>
      </c>
      <c r="C15" t="s">
        <v>187</v>
      </c>
      <c r="D15" s="6">
        <f t="shared" si="0"/>
        <v>157.4</v>
      </c>
      <c r="E15" s="1">
        <v>1574</v>
      </c>
      <c r="F15" s="2">
        <f t="shared" si="1"/>
        <v>-0.27064803049555275</v>
      </c>
      <c r="G15" t="s">
        <v>188</v>
      </c>
    </row>
    <row r="16" spans="1:7" x14ac:dyDescent="0.3">
      <c r="A16" t="s">
        <v>97</v>
      </c>
      <c r="B16" t="s">
        <v>111</v>
      </c>
      <c r="C16" t="s">
        <v>114</v>
      </c>
      <c r="D16" s="6">
        <f t="shared" si="0"/>
        <v>158.80000000000001</v>
      </c>
      <c r="E16" s="1">
        <v>1588</v>
      </c>
      <c r="F16" s="2">
        <f t="shared" si="1"/>
        <v>-0.25944584382871538</v>
      </c>
      <c r="G16" t="s">
        <v>115</v>
      </c>
    </row>
    <row r="17" spans="1:7" x14ac:dyDescent="0.3">
      <c r="A17" t="s">
        <v>232</v>
      </c>
      <c r="B17" t="s">
        <v>240</v>
      </c>
      <c r="C17" t="s">
        <v>214</v>
      </c>
      <c r="D17" s="6">
        <f t="shared" si="0"/>
        <v>159.30000000000001</v>
      </c>
      <c r="E17" s="1">
        <v>1593</v>
      </c>
      <c r="F17" s="2">
        <f t="shared" si="1"/>
        <v>-0.25549278091650973</v>
      </c>
      <c r="G17" t="s">
        <v>243</v>
      </c>
    </row>
    <row r="18" spans="1:7" x14ac:dyDescent="0.3">
      <c r="A18" t="s">
        <v>32</v>
      </c>
      <c r="B18" t="s">
        <v>42</v>
      </c>
      <c r="C18" t="s">
        <v>47</v>
      </c>
      <c r="D18" s="6">
        <f t="shared" si="0"/>
        <v>160.5</v>
      </c>
      <c r="E18" s="1">
        <v>1605</v>
      </c>
      <c r="F18" s="2">
        <f t="shared" si="1"/>
        <v>-0.24610591900311526</v>
      </c>
      <c r="G18" t="s">
        <v>48</v>
      </c>
    </row>
    <row r="19" spans="1:7" x14ac:dyDescent="0.3">
      <c r="A19" t="s">
        <v>197</v>
      </c>
      <c r="B19" t="s">
        <v>211</v>
      </c>
      <c r="C19" t="s">
        <v>214</v>
      </c>
      <c r="D19" s="6">
        <f t="shared" si="0"/>
        <v>160.5</v>
      </c>
      <c r="E19" s="1">
        <v>1605</v>
      </c>
      <c r="F19" s="2">
        <f t="shared" si="1"/>
        <v>-0.24610591900311526</v>
      </c>
      <c r="G19" t="s">
        <v>215</v>
      </c>
    </row>
    <row r="20" spans="1:7" x14ac:dyDescent="0.3">
      <c r="A20" t="s">
        <v>97</v>
      </c>
      <c r="B20" t="s">
        <v>118</v>
      </c>
      <c r="C20" t="s">
        <v>121</v>
      </c>
      <c r="D20" s="6">
        <f t="shared" si="0"/>
        <v>160.69999999999999</v>
      </c>
      <c r="E20" s="1">
        <v>1607</v>
      </c>
      <c r="F20" s="2">
        <f t="shared" si="1"/>
        <v>-0.24455507156191661</v>
      </c>
      <c r="G20" t="s">
        <v>122</v>
      </c>
    </row>
    <row r="21" spans="1:7" x14ac:dyDescent="0.3">
      <c r="A21" t="s">
        <v>328</v>
      </c>
      <c r="B21" t="s">
        <v>329</v>
      </c>
      <c r="C21" t="s">
        <v>333</v>
      </c>
      <c r="D21" s="6">
        <f t="shared" si="0"/>
        <v>160.80000000000001</v>
      </c>
      <c r="E21" s="1">
        <v>1608</v>
      </c>
      <c r="F21" s="2">
        <f t="shared" si="1"/>
        <v>-0.24378109452736318</v>
      </c>
      <c r="G21" t="s">
        <v>334</v>
      </c>
    </row>
    <row r="22" spans="1:7" x14ac:dyDescent="0.3">
      <c r="A22" t="s">
        <v>406</v>
      </c>
      <c r="B22" t="s">
        <v>407</v>
      </c>
      <c r="C22" t="s">
        <v>410</v>
      </c>
      <c r="D22" s="6">
        <f t="shared" si="0"/>
        <v>161</v>
      </c>
      <c r="E22" s="1">
        <v>1610</v>
      </c>
      <c r="F22" s="2">
        <f t="shared" si="1"/>
        <v>-0.24223602484472051</v>
      </c>
      <c r="G22" t="s">
        <v>411</v>
      </c>
    </row>
    <row r="23" spans="1:7" x14ac:dyDescent="0.3">
      <c r="A23" t="s">
        <v>97</v>
      </c>
      <c r="B23" t="s">
        <v>104</v>
      </c>
      <c r="C23" t="s">
        <v>109</v>
      </c>
      <c r="D23" s="6">
        <f t="shared" si="0"/>
        <v>162.9</v>
      </c>
      <c r="E23" s="1">
        <v>1629</v>
      </c>
      <c r="F23" s="2">
        <f t="shared" si="1"/>
        <v>-0.22774708410067526</v>
      </c>
      <c r="G23" t="s">
        <v>110</v>
      </c>
    </row>
    <row r="24" spans="1:7" x14ac:dyDescent="0.3">
      <c r="A24" t="s">
        <v>328</v>
      </c>
      <c r="B24" t="s">
        <v>368</v>
      </c>
      <c r="C24" t="s">
        <v>310</v>
      </c>
      <c r="D24" s="6">
        <f t="shared" si="0"/>
        <v>163.80000000000001</v>
      </c>
      <c r="E24" s="1">
        <v>1638</v>
      </c>
      <c r="F24" s="2">
        <f t="shared" si="1"/>
        <v>-0.22100122100122099</v>
      </c>
      <c r="G24" t="s">
        <v>373</v>
      </c>
    </row>
    <row r="25" spans="1:7" x14ac:dyDescent="0.3">
      <c r="A25" t="s">
        <v>32</v>
      </c>
      <c r="B25" t="s">
        <v>53</v>
      </c>
      <c r="C25" t="s">
        <v>56</v>
      </c>
      <c r="D25" s="6">
        <f t="shared" si="0"/>
        <v>163.9</v>
      </c>
      <c r="E25" s="1">
        <v>1639</v>
      </c>
      <c r="F25" s="2">
        <f t="shared" si="1"/>
        <v>-0.2202562538133008</v>
      </c>
      <c r="G25" t="s">
        <v>57</v>
      </c>
    </row>
    <row r="26" spans="1:7" x14ac:dyDescent="0.3">
      <c r="A26" t="s">
        <v>97</v>
      </c>
      <c r="B26" t="s">
        <v>118</v>
      </c>
      <c r="C26" t="s">
        <v>133</v>
      </c>
      <c r="D26" s="6">
        <f t="shared" si="0"/>
        <v>164</v>
      </c>
      <c r="E26" s="1">
        <v>1640</v>
      </c>
      <c r="F26" s="2">
        <f t="shared" si="1"/>
        <v>-0.21951219512195122</v>
      </c>
      <c r="G26" t="s">
        <v>134</v>
      </c>
    </row>
    <row r="27" spans="1:7" x14ac:dyDescent="0.3">
      <c r="A27" t="s">
        <v>97</v>
      </c>
      <c r="B27" t="s">
        <v>111</v>
      </c>
      <c r="C27" t="s">
        <v>116</v>
      </c>
      <c r="D27" s="6">
        <f t="shared" si="0"/>
        <v>165.1</v>
      </c>
      <c r="E27" s="1">
        <v>1651</v>
      </c>
      <c r="F27" s="2">
        <f t="shared" si="1"/>
        <v>-0.2113870381586917</v>
      </c>
      <c r="G27" t="s">
        <v>117</v>
      </c>
    </row>
    <row r="28" spans="1:7" x14ac:dyDescent="0.3">
      <c r="A28" t="s">
        <v>232</v>
      </c>
      <c r="B28" t="s">
        <v>266</v>
      </c>
      <c r="C28" t="s">
        <v>271</v>
      </c>
      <c r="D28" s="6">
        <f t="shared" si="0"/>
        <v>165.5</v>
      </c>
      <c r="E28" s="1">
        <v>1655</v>
      </c>
      <c r="F28" s="2">
        <f t="shared" si="1"/>
        <v>-0.20845921450151059</v>
      </c>
      <c r="G28" t="s">
        <v>252</v>
      </c>
    </row>
    <row r="29" spans="1:7" x14ac:dyDescent="0.3">
      <c r="A29" t="s">
        <v>135</v>
      </c>
      <c r="B29" t="s">
        <v>155</v>
      </c>
      <c r="C29" t="s">
        <v>156</v>
      </c>
      <c r="D29" s="6">
        <f t="shared" si="0"/>
        <v>165.6</v>
      </c>
      <c r="E29" s="1">
        <v>1656</v>
      </c>
      <c r="F29" s="2">
        <f t="shared" si="1"/>
        <v>-0.20772946859903382</v>
      </c>
      <c r="G29" t="s">
        <v>157</v>
      </c>
    </row>
    <row r="30" spans="1:7" x14ac:dyDescent="0.3">
      <c r="A30" t="s">
        <v>328</v>
      </c>
      <c r="B30" t="s">
        <v>396</v>
      </c>
      <c r="C30" t="s">
        <v>401</v>
      </c>
      <c r="D30" s="6">
        <f t="shared" si="0"/>
        <v>165.7</v>
      </c>
      <c r="E30" s="1">
        <v>1657</v>
      </c>
      <c r="F30" s="2">
        <f t="shared" si="1"/>
        <v>-0.20700060350030175</v>
      </c>
      <c r="G30" t="s">
        <v>402</v>
      </c>
    </row>
    <row r="31" spans="1:7" x14ac:dyDescent="0.3">
      <c r="A31" t="s">
        <v>232</v>
      </c>
      <c r="B31" t="s">
        <v>266</v>
      </c>
      <c r="C31" t="s">
        <v>274</v>
      </c>
      <c r="D31" s="6">
        <f t="shared" si="0"/>
        <v>167.7</v>
      </c>
      <c r="E31" s="1">
        <v>1677</v>
      </c>
      <c r="F31" s="2">
        <f t="shared" si="1"/>
        <v>-0.19260584376863446</v>
      </c>
      <c r="G31" t="s">
        <v>275</v>
      </c>
    </row>
    <row r="32" spans="1:7" x14ac:dyDescent="0.3">
      <c r="A32" t="s">
        <v>97</v>
      </c>
      <c r="B32" t="s">
        <v>98</v>
      </c>
      <c r="C32" t="s">
        <v>101</v>
      </c>
      <c r="D32" s="6">
        <f t="shared" si="0"/>
        <v>168</v>
      </c>
      <c r="E32" s="1">
        <v>1680</v>
      </c>
      <c r="F32" s="2">
        <f t="shared" si="1"/>
        <v>-0.19047619047619047</v>
      </c>
      <c r="G32" t="s">
        <v>102</v>
      </c>
    </row>
    <row r="33" spans="1:7" x14ac:dyDescent="0.3">
      <c r="A33" t="s">
        <v>232</v>
      </c>
      <c r="B33" t="s">
        <v>240</v>
      </c>
      <c r="C33" t="s">
        <v>241</v>
      </c>
      <c r="D33" s="6">
        <f t="shared" si="0"/>
        <v>168.5</v>
      </c>
      <c r="E33" s="1">
        <v>1685</v>
      </c>
      <c r="F33" s="2">
        <f t="shared" si="1"/>
        <v>-0.18694362017804153</v>
      </c>
      <c r="G33" t="s">
        <v>242</v>
      </c>
    </row>
    <row r="34" spans="1:7" x14ac:dyDescent="0.3">
      <c r="A34" t="s">
        <v>232</v>
      </c>
      <c r="B34" t="s">
        <v>233</v>
      </c>
      <c r="C34" t="s">
        <v>234</v>
      </c>
      <c r="D34" s="6">
        <f t="shared" ref="D34:D65" si="2">E34/$D$251</f>
        <v>168.6</v>
      </c>
      <c r="E34" s="1">
        <v>1686</v>
      </c>
      <c r="F34" s="2">
        <f t="shared" ref="F34:F65" si="3">(E34-$F$1)/E34</f>
        <v>-0.18623962040332148</v>
      </c>
      <c r="G34" t="s">
        <v>235</v>
      </c>
    </row>
    <row r="35" spans="1:7" x14ac:dyDescent="0.3">
      <c r="A35" t="s">
        <v>32</v>
      </c>
      <c r="B35" t="s">
        <v>82</v>
      </c>
      <c r="C35" t="s">
        <v>91</v>
      </c>
      <c r="D35" s="6">
        <f t="shared" si="2"/>
        <v>168.7</v>
      </c>
      <c r="E35" s="1">
        <v>1687</v>
      </c>
      <c r="F35" s="2">
        <f t="shared" si="3"/>
        <v>-0.18553645524599882</v>
      </c>
      <c r="G35" t="s">
        <v>92</v>
      </c>
    </row>
    <row r="36" spans="1:7" x14ac:dyDescent="0.3">
      <c r="A36" t="s">
        <v>328</v>
      </c>
      <c r="B36" t="s">
        <v>335</v>
      </c>
      <c r="C36" t="s">
        <v>340</v>
      </c>
      <c r="D36" s="6">
        <f t="shared" si="2"/>
        <v>168.7</v>
      </c>
      <c r="E36" s="1">
        <v>1687</v>
      </c>
      <c r="F36" s="2">
        <f t="shared" si="3"/>
        <v>-0.18553645524599882</v>
      </c>
      <c r="G36" t="s">
        <v>341</v>
      </c>
    </row>
    <row r="37" spans="1:7" x14ac:dyDescent="0.3">
      <c r="A37" t="s">
        <v>135</v>
      </c>
      <c r="B37" t="s">
        <v>155</v>
      </c>
      <c r="C37" t="s">
        <v>158</v>
      </c>
      <c r="D37" s="6">
        <f t="shared" si="2"/>
        <v>168.8</v>
      </c>
      <c r="E37" s="1">
        <v>1688</v>
      </c>
      <c r="F37" s="2">
        <f t="shared" si="3"/>
        <v>-0.18483412322274881</v>
      </c>
      <c r="G37" t="s">
        <v>159</v>
      </c>
    </row>
    <row r="38" spans="1:7" x14ac:dyDescent="0.3">
      <c r="A38" t="s">
        <v>328</v>
      </c>
      <c r="B38" t="s">
        <v>329</v>
      </c>
      <c r="C38" t="s">
        <v>15</v>
      </c>
      <c r="D38" s="6">
        <f t="shared" si="2"/>
        <v>169.3</v>
      </c>
      <c r="E38" s="1">
        <v>1693</v>
      </c>
      <c r="F38" s="2">
        <f t="shared" si="3"/>
        <v>-0.1813349084465446</v>
      </c>
      <c r="G38" t="s">
        <v>330</v>
      </c>
    </row>
    <row r="39" spans="1:7" x14ac:dyDescent="0.3">
      <c r="A39" t="s">
        <v>32</v>
      </c>
      <c r="B39" t="s">
        <v>53</v>
      </c>
      <c r="C39" t="s">
        <v>62</v>
      </c>
      <c r="D39" s="6">
        <f t="shared" si="2"/>
        <v>169.5</v>
      </c>
      <c r="E39" s="1">
        <v>1695</v>
      </c>
      <c r="F39" s="2">
        <f t="shared" si="3"/>
        <v>-0.17994100294985252</v>
      </c>
      <c r="G39" t="s">
        <v>63</v>
      </c>
    </row>
    <row r="40" spans="1:7" x14ac:dyDescent="0.3">
      <c r="A40" t="s">
        <v>328</v>
      </c>
      <c r="B40" t="s">
        <v>376</v>
      </c>
      <c r="C40" t="s">
        <v>377</v>
      </c>
      <c r="D40" s="6">
        <f t="shared" si="2"/>
        <v>170.1</v>
      </c>
      <c r="E40" s="1">
        <v>1701</v>
      </c>
      <c r="F40" s="2">
        <f t="shared" si="3"/>
        <v>-0.17577895355673134</v>
      </c>
      <c r="G40" t="s">
        <v>378</v>
      </c>
    </row>
    <row r="41" spans="1:7" x14ac:dyDescent="0.3">
      <c r="A41" t="s">
        <v>32</v>
      </c>
      <c r="B41" t="s">
        <v>42</v>
      </c>
      <c r="C41" t="s">
        <v>45</v>
      </c>
      <c r="D41" s="6">
        <f t="shared" si="2"/>
        <v>171</v>
      </c>
      <c r="E41" s="1">
        <v>1710</v>
      </c>
      <c r="F41" s="2">
        <f t="shared" si="3"/>
        <v>-0.16959064327485379</v>
      </c>
      <c r="G41" t="s">
        <v>46</v>
      </c>
    </row>
    <row r="42" spans="1:7" x14ac:dyDescent="0.3">
      <c r="A42" t="s">
        <v>232</v>
      </c>
      <c r="B42" t="s">
        <v>259</v>
      </c>
      <c r="C42" t="s">
        <v>262</v>
      </c>
      <c r="D42" s="6">
        <f t="shared" si="2"/>
        <v>171.2</v>
      </c>
      <c r="E42" s="1">
        <v>1712</v>
      </c>
      <c r="F42" s="2">
        <f t="shared" si="3"/>
        <v>-0.16822429906542055</v>
      </c>
      <c r="G42" t="s">
        <v>263</v>
      </c>
    </row>
    <row r="43" spans="1:7" x14ac:dyDescent="0.3">
      <c r="A43" t="s">
        <v>328</v>
      </c>
      <c r="B43" t="s">
        <v>329</v>
      </c>
      <c r="C43" t="s">
        <v>331</v>
      </c>
      <c r="D43" s="6">
        <f t="shared" si="2"/>
        <v>171.4</v>
      </c>
      <c r="E43" s="1">
        <v>1714</v>
      </c>
      <c r="F43" s="2">
        <f t="shared" si="3"/>
        <v>-0.16686114352392065</v>
      </c>
      <c r="G43" t="s">
        <v>332</v>
      </c>
    </row>
    <row r="44" spans="1:7" x14ac:dyDescent="0.3">
      <c r="A44" t="s">
        <v>32</v>
      </c>
      <c r="B44" t="s">
        <v>64</v>
      </c>
      <c r="C44" t="s">
        <v>67</v>
      </c>
      <c r="D44" s="6">
        <f t="shared" si="2"/>
        <v>173.5</v>
      </c>
      <c r="E44" s="1">
        <v>1735</v>
      </c>
      <c r="F44" s="2">
        <f t="shared" si="3"/>
        <v>-0.15273775216138327</v>
      </c>
      <c r="G44" t="s">
        <v>68</v>
      </c>
    </row>
    <row r="45" spans="1:7" x14ac:dyDescent="0.3">
      <c r="A45" t="s">
        <v>32</v>
      </c>
      <c r="B45" t="s">
        <v>53</v>
      </c>
      <c r="C45" t="s">
        <v>60</v>
      </c>
      <c r="D45" s="6">
        <f t="shared" si="2"/>
        <v>173.6</v>
      </c>
      <c r="E45" s="1">
        <v>1736</v>
      </c>
      <c r="F45" s="2">
        <f t="shared" si="3"/>
        <v>-0.15207373271889402</v>
      </c>
      <c r="G45" t="s">
        <v>61</v>
      </c>
    </row>
    <row r="46" spans="1:7" x14ac:dyDescent="0.3">
      <c r="A46" t="s">
        <v>197</v>
      </c>
      <c r="B46" t="s">
        <v>225</v>
      </c>
      <c r="C46" t="s">
        <v>230</v>
      </c>
      <c r="D46" s="6">
        <f t="shared" si="2"/>
        <v>173.8</v>
      </c>
      <c r="E46" s="1">
        <v>1738</v>
      </c>
      <c r="F46" s="2">
        <f t="shared" si="3"/>
        <v>-0.15074798619102417</v>
      </c>
      <c r="G46" t="s">
        <v>231</v>
      </c>
    </row>
    <row r="47" spans="1:7" x14ac:dyDescent="0.3">
      <c r="A47" t="s">
        <v>32</v>
      </c>
      <c r="B47" t="s">
        <v>33</v>
      </c>
      <c r="C47" t="s">
        <v>40</v>
      </c>
      <c r="D47" s="6">
        <f t="shared" si="2"/>
        <v>174.5</v>
      </c>
      <c r="E47" s="1">
        <v>1745</v>
      </c>
      <c r="F47" s="2">
        <f t="shared" si="3"/>
        <v>-0.14613180515759314</v>
      </c>
      <c r="G47" t="s">
        <v>21</v>
      </c>
    </row>
    <row r="48" spans="1:7" x14ac:dyDescent="0.3">
      <c r="A48" t="s">
        <v>135</v>
      </c>
      <c r="B48" t="s">
        <v>189</v>
      </c>
      <c r="C48" t="s">
        <v>192</v>
      </c>
      <c r="D48" s="6">
        <f t="shared" si="2"/>
        <v>175.1</v>
      </c>
      <c r="E48" s="1">
        <v>1751</v>
      </c>
      <c r="F48" s="2">
        <f t="shared" si="3"/>
        <v>-0.14220445459737294</v>
      </c>
      <c r="G48" t="s">
        <v>193</v>
      </c>
    </row>
    <row r="49" spans="1:7" x14ac:dyDescent="0.3">
      <c r="A49" t="s">
        <v>97</v>
      </c>
      <c r="B49" t="s">
        <v>111</v>
      </c>
      <c r="C49" t="s">
        <v>112</v>
      </c>
      <c r="D49" s="6">
        <f t="shared" si="2"/>
        <v>176.5</v>
      </c>
      <c r="E49" s="1">
        <v>1765</v>
      </c>
      <c r="F49" s="2">
        <f t="shared" si="3"/>
        <v>-0.13314447592067988</v>
      </c>
      <c r="G49" t="s">
        <v>113</v>
      </c>
    </row>
    <row r="50" spans="1:7" x14ac:dyDescent="0.3">
      <c r="A50" t="s">
        <v>232</v>
      </c>
      <c r="B50" t="s">
        <v>240</v>
      </c>
      <c r="C50" t="s">
        <v>244</v>
      </c>
      <c r="D50" s="6">
        <f t="shared" si="2"/>
        <v>176.7</v>
      </c>
      <c r="E50" s="1">
        <v>1767</v>
      </c>
      <c r="F50" s="2">
        <f t="shared" si="3"/>
        <v>-0.13186191284663271</v>
      </c>
      <c r="G50" t="s">
        <v>245</v>
      </c>
    </row>
    <row r="51" spans="1:7" x14ac:dyDescent="0.3">
      <c r="A51" t="s">
        <v>328</v>
      </c>
      <c r="B51" t="s">
        <v>349</v>
      </c>
      <c r="C51" t="s">
        <v>190</v>
      </c>
      <c r="D51" s="6">
        <f t="shared" si="2"/>
        <v>176.7</v>
      </c>
      <c r="E51" s="1">
        <v>1767</v>
      </c>
      <c r="F51" s="2">
        <f t="shared" si="3"/>
        <v>-0.13186191284663271</v>
      </c>
      <c r="G51" t="s">
        <v>354</v>
      </c>
    </row>
    <row r="52" spans="1:7" x14ac:dyDescent="0.3">
      <c r="A52" t="s">
        <v>328</v>
      </c>
      <c r="B52" t="s">
        <v>368</v>
      </c>
      <c r="C52" t="s">
        <v>369</v>
      </c>
      <c r="D52" s="6">
        <f t="shared" si="2"/>
        <v>176.8</v>
      </c>
      <c r="E52" s="1">
        <v>1768</v>
      </c>
      <c r="F52" s="2">
        <f t="shared" si="3"/>
        <v>-0.13122171945701358</v>
      </c>
      <c r="G52" t="s">
        <v>370</v>
      </c>
    </row>
    <row r="53" spans="1:7" x14ac:dyDescent="0.3">
      <c r="A53" t="s">
        <v>135</v>
      </c>
      <c r="B53" t="s">
        <v>189</v>
      </c>
      <c r="C53" t="s">
        <v>190</v>
      </c>
      <c r="D53" s="6">
        <f t="shared" si="2"/>
        <v>177.1</v>
      </c>
      <c r="E53" s="1">
        <v>1771</v>
      </c>
      <c r="F53" s="2">
        <f t="shared" si="3"/>
        <v>-0.12930547713156409</v>
      </c>
      <c r="G53" t="s">
        <v>191</v>
      </c>
    </row>
    <row r="54" spans="1:7" x14ac:dyDescent="0.3">
      <c r="A54" t="s">
        <v>232</v>
      </c>
      <c r="B54" t="s">
        <v>304</v>
      </c>
      <c r="C54" t="s">
        <v>310</v>
      </c>
      <c r="D54" s="6">
        <f t="shared" si="2"/>
        <v>177.1</v>
      </c>
      <c r="E54" s="1">
        <v>1771</v>
      </c>
      <c r="F54" s="2">
        <f t="shared" si="3"/>
        <v>-0.12930547713156409</v>
      </c>
      <c r="G54" t="s">
        <v>252</v>
      </c>
    </row>
    <row r="55" spans="1:7" x14ac:dyDescent="0.3">
      <c r="A55" t="s">
        <v>135</v>
      </c>
      <c r="B55" t="s">
        <v>136</v>
      </c>
      <c r="C55" t="s">
        <v>138</v>
      </c>
      <c r="D55" s="6">
        <f t="shared" si="2"/>
        <v>177.4</v>
      </c>
      <c r="E55" s="1">
        <v>1774</v>
      </c>
      <c r="F55" s="2">
        <f t="shared" si="3"/>
        <v>-0.1273957158962796</v>
      </c>
      <c r="G55" t="s">
        <v>139</v>
      </c>
    </row>
    <row r="56" spans="1:7" x14ac:dyDescent="0.3">
      <c r="A56" t="s">
        <v>5</v>
      </c>
      <c r="B56" t="s">
        <v>24</v>
      </c>
      <c r="C56" t="s">
        <v>30</v>
      </c>
      <c r="D56" s="6">
        <f t="shared" si="2"/>
        <v>178</v>
      </c>
      <c r="E56" s="1">
        <v>1780</v>
      </c>
      <c r="F56" s="2">
        <f t="shared" si="3"/>
        <v>-0.12359550561797752</v>
      </c>
      <c r="G56" t="s">
        <v>31</v>
      </c>
    </row>
    <row r="57" spans="1:7" x14ac:dyDescent="0.3">
      <c r="A57" t="s">
        <v>232</v>
      </c>
      <c r="B57" t="s">
        <v>311</v>
      </c>
      <c r="C57" t="s">
        <v>323</v>
      </c>
      <c r="D57" s="6">
        <f t="shared" si="2"/>
        <v>178.4</v>
      </c>
      <c r="E57" s="1">
        <v>1784</v>
      </c>
      <c r="F57" s="2">
        <f t="shared" si="3"/>
        <v>-0.1210762331838565</v>
      </c>
      <c r="G57" t="s">
        <v>252</v>
      </c>
    </row>
    <row r="58" spans="1:7" x14ac:dyDescent="0.3">
      <c r="A58" t="s">
        <v>328</v>
      </c>
      <c r="B58" t="s">
        <v>382</v>
      </c>
      <c r="C58" t="s">
        <v>387</v>
      </c>
      <c r="D58" s="6">
        <f t="shared" si="2"/>
        <v>178.6</v>
      </c>
      <c r="E58" s="1">
        <v>1786</v>
      </c>
      <c r="F58" s="2">
        <f t="shared" si="3"/>
        <v>-0.11982082866741321</v>
      </c>
      <c r="G58" t="s">
        <v>388</v>
      </c>
    </row>
    <row r="59" spans="1:7" x14ac:dyDescent="0.3">
      <c r="A59" t="s">
        <v>135</v>
      </c>
      <c r="B59" t="s">
        <v>166</v>
      </c>
      <c r="C59" t="s">
        <v>173</v>
      </c>
      <c r="D59" s="6">
        <f t="shared" si="2"/>
        <v>178.9</v>
      </c>
      <c r="E59" s="1">
        <v>1789</v>
      </c>
      <c r="F59" s="2">
        <f t="shared" si="3"/>
        <v>-0.11794298490776971</v>
      </c>
      <c r="G59" t="s">
        <v>174</v>
      </c>
    </row>
    <row r="60" spans="1:7" x14ac:dyDescent="0.3">
      <c r="A60" t="s">
        <v>32</v>
      </c>
      <c r="B60" t="s">
        <v>42</v>
      </c>
      <c r="C60" t="s">
        <v>49</v>
      </c>
      <c r="D60" s="6">
        <f t="shared" si="2"/>
        <v>179</v>
      </c>
      <c r="E60" s="1">
        <v>1790</v>
      </c>
      <c r="F60" s="2">
        <f t="shared" si="3"/>
        <v>-0.11731843575418995</v>
      </c>
      <c r="G60" t="s">
        <v>50</v>
      </c>
    </row>
    <row r="61" spans="1:7" x14ac:dyDescent="0.3">
      <c r="A61" t="s">
        <v>197</v>
      </c>
      <c r="B61" t="s">
        <v>204</v>
      </c>
      <c r="C61" t="s">
        <v>209</v>
      </c>
      <c r="D61" s="6">
        <f t="shared" si="2"/>
        <v>180</v>
      </c>
      <c r="E61" s="1">
        <v>1800</v>
      </c>
      <c r="F61" s="2">
        <f t="shared" si="3"/>
        <v>-0.1111111111111111</v>
      </c>
      <c r="G61" t="s">
        <v>210</v>
      </c>
    </row>
    <row r="62" spans="1:7" x14ac:dyDescent="0.3">
      <c r="A62" t="s">
        <v>135</v>
      </c>
      <c r="B62" t="s">
        <v>182</v>
      </c>
      <c r="C62" t="s">
        <v>183</v>
      </c>
      <c r="D62" s="6">
        <f t="shared" si="2"/>
        <v>180.2</v>
      </c>
      <c r="E62" s="1">
        <v>1802</v>
      </c>
      <c r="F62" s="2">
        <f t="shared" si="3"/>
        <v>-0.10987791342952276</v>
      </c>
      <c r="G62" t="s">
        <v>184</v>
      </c>
    </row>
    <row r="63" spans="1:7" x14ac:dyDescent="0.3">
      <c r="A63" t="s">
        <v>197</v>
      </c>
      <c r="B63" t="s">
        <v>218</v>
      </c>
      <c r="C63" t="s">
        <v>221</v>
      </c>
      <c r="D63" s="6">
        <f t="shared" si="2"/>
        <v>180.2</v>
      </c>
      <c r="E63" s="1">
        <v>1802</v>
      </c>
      <c r="F63" s="2">
        <f t="shared" si="3"/>
        <v>-0.10987791342952276</v>
      </c>
      <c r="G63" t="s">
        <v>222</v>
      </c>
    </row>
    <row r="64" spans="1:7" x14ac:dyDescent="0.3">
      <c r="A64" t="s">
        <v>232</v>
      </c>
      <c r="B64" t="s">
        <v>246</v>
      </c>
      <c r="C64" t="s">
        <v>247</v>
      </c>
      <c r="D64" s="6">
        <f t="shared" si="2"/>
        <v>180.6</v>
      </c>
      <c r="E64" s="1">
        <v>1806</v>
      </c>
      <c r="F64" s="2">
        <f t="shared" si="3"/>
        <v>-0.10741971207087486</v>
      </c>
      <c r="G64" t="s">
        <v>248</v>
      </c>
    </row>
    <row r="65" spans="1:7" x14ac:dyDescent="0.3">
      <c r="A65" t="s">
        <v>232</v>
      </c>
      <c r="B65" t="s">
        <v>304</v>
      </c>
      <c r="C65" t="s">
        <v>305</v>
      </c>
      <c r="D65" s="6">
        <f t="shared" si="2"/>
        <v>180.9</v>
      </c>
      <c r="E65" s="1">
        <v>1809</v>
      </c>
      <c r="F65" s="2">
        <f t="shared" si="3"/>
        <v>-0.10558319513543395</v>
      </c>
      <c r="G65" t="s">
        <v>306</v>
      </c>
    </row>
    <row r="66" spans="1:7" x14ac:dyDescent="0.3">
      <c r="A66" t="s">
        <v>32</v>
      </c>
      <c r="B66" t="s">
        <v>33</v>
      </c>
      <c r="C66" t="s">
        <v>40</v>
      </c>
      <c r="D66" s="6">
        <f t="shared" ref="D66:D97" si="4">E66/$D$251</f>
        <v>181</v>
      </c>
      <c r="E66" s="1">
        <v>1810</v>
      </c>
      <c r="F66" s="2">
        <f t="shared" ref="F66:F97" si="5">(E66-$F$1)/E66</f>
        <v>-0.10497237569060773</v>
      </c>
      <c r="G66" t="s">
        <v>41</v>
      </c>
    </row>
    <row r="67" spans="1:7" x14ac:dyDescent="0.3">
      <c r="A67" t="s">
        <v>32</v>
      </c>
      <c r="B67" t="s">
        <v>82</v>
      </c>
      <c r="C67" t="s">
        <v>87</v>
      </c>
      <c r="D67" s="6">
        <f t="shared" si="4"/>
        <v>181</v>
      </c>
      <c r="E67" s="1">
        <v>1810</v>
      </c>
      <c r="F67" s="2">
        <f t="shared" si="5"/>
        <v>-0.10497237569060773</v>
      </c>
      <c r="G67" t="s">
        <v>88</v>
      </c>
    </row>
    <row r="68" spans="1:7" x14ac:dyDescent="0.3">
      <c r="A68" t="s">
        <v>135</v>
      </c>
      <c r="B68" t="s">
        <v>166</v>
      </c>
      <c r="C68" t="s">
        <v>169</v>
      </c>
      <c r="D68" s="6">
        <f t="shared" si="4"/>
        <v>181</v>
      </c>
      <c r="E68" s="1">
        <v>1810</v>
      </c>
      <c r="F68" s="2">
        <f t="shared" si="5"/>
        <v>-0.10497237569060773</v>
      </c>
      <c r="G68" t="s">
        <v>170</v>
      </c>
    </row>
    <row r="69" spans="1:7" x14ac:dyDescent="0.3">
      <c r="A69" t="s">
        <v>232</v>
      </c>
      <c r="B69" t="s">
        <v>259</v>
      </c>
      <c r="C69" t="s">
        <v>264</v>
      </c>
      <c r="D69" s="6">
        <f t="shared" si="4"/>
        <v>181.4</v>
      </c>
      <c r="E69" s="1">
        <v>1814</v>
      </c>
      <c r="F69" s="2">
        <f t="shared" si="5"/>
        <v>-0.10253583241455347</v>
      </c>
      <c r="G69" t="s">
        <v>265</v>
      </c>
    </row>
    <row r="70" spans="1:7" x14ac:dyDescent="0.3">
      <c r="A70" t="s">
        <v>232</v>
      </c>
      <c r="B70" t="s">
        <v>311</v>
      </c>
      <c r="C70" t="s">
        <v>324</v>
      </c>
      <c r="D70" s="6">
        <f t="shared" si="4"/>
        <v>182</v>
      </c>
      <c r="E70" s="1">
        <v>1820</v>
      </c>
      <c r="F70" s="2">
        <f t="shared" si="5"/>
        <v>-9.8901098901098897E-2</v>
      </c>
      <c r="G70" t="s">
        <v>325</v>
      </c>
    </row>
    <row r="71" spans="1:7" x14ac:dyDescent="0.3">
      <c r="A71" t="s">
        <v>135</v>
      </c>
      <c r="B71" t="s">
        <v>155</v>
      </c>
      <c r="C71" t="s">
        <v>164</v>
      </c>
      <c r="D71" s="6">
        <f t="shared" si="4"/>
        <v>182.5</v>
      </c>
      <c r="E71" s="1">
        <v>1825</v>
      </c>
      <c r="F71" s="2">
        <f t="shared" si="5"/>
        <v>-9.5890410958904104E-2</v>
      </c>
      <c r="G71" t="s">
        <v>165</v>
      </c>
    </row>
    <row r="72" spans="1:7" x14ac:dyDescent="0.3">
      <c r="A72" t="s">
        <v>5</v>
      </c>
      <c r="B72" t="s">
        <v>24</v>
      </c>
      <c r="C72" t="s">
        <v>25</v>
      </c>
      <c r="D72" s="6">
        <f t="shared" si="4"/>
        <v>183</v>
      </c>
      <c r="E72" s="1">
        <v>1830</v>
      </c>
      <c r="F72" s="2">
        <f t="shared" si="5"/>
        <v>-9.2896174863387984E-2</v>
      </c>
      <c r="G72" t="s">
        <v>11</v>
      </c>
    </row>
    <row r="73" spans="1:7" x14ac:dyDescent="0.3">
      <c r="A73" t="s">
        <v>328</v>
      </c>
      <c r="B73" t="s">
        <v>382</v>
      </c>
      <c r="C73" t="s">
        <v>385</v>
      </c>
      <c r="D73" s="6">
        <f t="shared" si="4"/>
        <v>183.5</v>
      </c>
      <c r="E73" s="1">
        <v>1835</v>
      </c>
      <c r="F73" s="2">
        <f t="shared" si="5"/>
        <v>-8.9918256130790186E-2</v>
      </c>
      <c r="G73" t="s">
        <v>386</v>
      </c>
    </row>
    <row r="74" spans="1:7" x14ac:dyDescent="0.3">
      <c r="A74" t="s">
        <v>328</v>
      </c>
      <c r="B74" t="s">
        <v>389</v>
      </c>
      <c r="C74" t="s">
        <v>390</v>
      </c>
      <c r="D74" s="6">
        <f t="shared" si="4"/>
        <v>183.5</v>
      </c>
      <c r="E74" s="1">
        <v>1835</v>
      </c>
      <c r="F74" s="2">
        <f t="shared" si="5"/>
        <v>-8.9918256130790186E-2</v>
      </c>
      <c r="G74" t="s">
        <v>391</v>
      </c>
    </row>
    <row r="75" spans="1:7" x14ac:dyDescent="0.3">
      <c r="A75" t="s">
        <v>328</v>
      </c>
      <c r="B75" t="s">
        <v>342</v>
      </c>
      <c r="C75" t="s">
        <v>347</v>
      </c>
      <c r="D75" s="6">
        <f t="shared" si="4"/>
        <v>183.9</v>
      </c>
      <c r="E75" s="1">
        <v>1839</v>
      </c>
      <c r="F75" s="2">
        <f t="shared" si="5"/>
        <v>-8.7547580206634043E-2</v>
      </c>
      <c r="G75" t="s">
        <v>348</v>
      </c>
    </row>
    <row r="76" spans="1:7" x14ac:dyDescent="0.3">
      <c r="A76" t="s">
        <v>97</v>
      </c>
      <c r="B76" t="s">
        <v>118</v>
      </c>
      <c r="C76" t="s">
        <v>127</v>
      </c>
      <c r="D76" s="6">
        <f t="shared" si="4"/>
        <v>184</v>
      </c>
      <c r="E76" s="1">
        <v>1840</v>
      </c>
      <c r="F76" s="2">
        <f t="shared" si="5"/>
        <v>-8.6956521739130432E-2</v>
      </c>
      <c r="G76" t="s">
        <v>128</v>
      </c>
    </row>
    <row r="77" spans="1:7" x14ac:dyDescent="0.3">
      <c r="A77" t="s">
        <v>232</v>
      </c>
      <c r="B77" t="s">
        <v>311</v>
      </c>
      <c r="C77" t="s">
        <v>319</v>
      </c>
      <c r="D77" s="6">
        <f t="shared" si="4"/>
        <v>184</v>
      </c>
      <c r="E77" s="1">
        <v>1840</v>
      </c>
      <c r="F77" s="2">
        <f t="shared" si="5"/>
        <v>-8.6956521739130432E-2</v>
      </c>
      <c r="G77" t="s">
        <v>320</v>
      </c>
    </row>
    <row r="78" spans="1:7" x14ac:dyDescent="0.3">
      <c r="A78" t="s">
        <v>135</v>
      </c>
      <c r="B78" t="s">
        <v>136</v>
      </c>
      <c r="C78" t="s">
        <v>137</v>
      </c>
      <c r="D78" s="6">
        <f t="shared" si="4"/>
        <v>184.8</v>
      </c>
      <c r="E78" s="1">
        <v>1848</v>
      </c>
      <c r="F78" s="2">
        <f t="shared" si="5"/>
        <v>-8.2251082251082255E-2</v>
      </c>
      <c r="G78" t="s">
        <v>86</v>
      </c>
    </row>
    <row r="79" spans="1:7" x14ac:dyDescent="0.3">
      <c r="A79" t="s">
        <v>197</v>
      </c>
      <c r="B79" t="s">
        <v>198</v>
      </c>
      <c r="C79" t="s">
        <v>201</v>
      </c>
      <c r="D79" s="6">
        <f t="shared" si="4"/>
        <v>185.2</v>
      </c>
      <c r="E79" s="1">
        <v>1852</v>
      </c>
      <c r="F79" s="2">
        <f t="shared" si="5"/>
        <v>-7.9913606911447083E-2</v>
      </c>
      <c r="G79" t="s">
        <v>202</v>
      </c>
    </row>
    <row r="80" spans="1:7" x14ac:dyDescent="0.3">
      <c r="A80" t="s">
        <v>32</v>
      </c>
      <c r="B80" t="s">
        <v>33</v>
      </c>
      <c r="C80" t="s">
        <v>36</v>
      </c>
      <c r="D80" s="6">
        <f t="shared" si="4"/>
        <v>185.4</v>
      </c>
      <c r="E80" s="1">
        <v>1854</v>
      </c>
      <c r="F80" s="2">
        <f t="shared" si="5"/>
        <v>-7.8748651564185548E-2</v>
      </c>
      <c r="G80" t="s">
        <v>37</v>
      </c>
    </row>
    <row r="81" spans="1:7" x14ac:dyDescent="0.3">
      <c r="A81" t="s">
        <v>197</v>
      </c>
      <c r="B81" t="s">
        <v>198</v>
      </c>
      <c r="C81" t="s">
        <v>203</v>
      </c>
      <c r="D81" s="6">
        <f t="shared" si="4"/>
        <v>186.9</v>
      </c>
      <c r="E81" s="1">
        <v>1869</v>
      </c>
      <c r="F81" s="2">
        <f t="shared" si="5"/>
        <v>-7.0090957731407166E-2</v>
      </c>
      <c r="G81" t="s">
        <v>55</v>
      </c>
    </row>
    <row r="82" spans="1:7" x14ac:dyDescent="0.3">
      <c r="A82" t="s">
        <v>32</v>
      </c>
      <c r="B82" t="s">
        <v>42</v>
      </c>
      <c r="C82" t="s">
        <v>51</v>
      </c>
      <c r="D82" s="6">
        <f t="shared" si="4"/>
        <v>187</v>
      </c>
      <c r="E82" s="1">
        <v>1870</v>
      </c>
      <c r="F82" s="2">
        <f t="shared" si="5"/>
        <v>-6.9518716577540107E-2</v>
      </c>
      <c r="G82" t="s">
        <v>52</v>
      </c>
    </row>
    <row r="83" spans="1:7" x14ac:dyDescent="0.3">
      <c r="A83" t="s">
        <v>135</v>
      </c>
      <c r="B83" t="s">
        <v>144</v>
      </c>
      <c r="C83" t="s">
        <v>153</v>
      </c>
      <c r="D83" s="6">
        <f t="shared" si="4"/>
        <v>187.2</v>
      </c>
      <c r="E83" s="1">
        <v>1872</v>
      </c>
      <c r="F83" s="2">
        <f t="shared" si="5"/>
        <v>-6.8376068376068383E-2</v>
      </c>
      <c r="G83" t="s">
        <v>154</v>
      </c>
    </row>
    <row r="84" spans="1:7" x14ac:dyDescent="0.3">
      <c r="A84" t="s">
        <v>32</v>
      </c>
      <c r="B84" t="s">
        <v>33</v>
      </c>
      <c r="C84" t="s">
        <v>34</v>
      </c>
      <c r="D84" s="6">
        <f t="shared" si="4"/>
        <v>187.5</v>
      </c>
      <c r="E84" s="1">
        <v>1875</v>
      </c>
      <c r="F84" s="2">
        <f t="shared" si="5"/>
        <v>-6.6666666666666666E-2</v>
      </c>
      <c r="G84" t="s">
        <v>35</v>
      </c>
    </row>
    <row r="85" spans="1:7" x14ac:dyDescent="0.3">
      <c r="A85" t="s">
        <v>328</v>
      </c>
      <c r="B85" t="s">
        <v>389</v>
      </c>
      <c r="C85" t="s">
        <v>394</v>
      </c>
      <c r="D85" s="6">
        <f t="shared" si="4"/>
        <v>187.5</v>
      </c>
      <c r="E85" s="1">
        <v>1875</v>
      </c>
      <c r="F85" s="2">
        <f t="shared" si="5"/>
        <v>-6.6666666666666666E-2</v>
      </c>
      <c r="G85" t="s">
        <v>395</v>
      </c>
    </row>
    <row r="86" spans="1:7" x14ac:dyDescent="0.3">
      <c r="A86" t="s">
        <v>32</v>
      </c>
      <c r="B86" t="s">
        <v>64</v>
      </c>
      <c r="C86" t="s">
        <v>69</v>
      </c>
      <c r="D86" s="6">
        <f t="shared" si="4"/>
        <v>188</v>
      </c>
      <c r="E86" s="1">
        <v>1880</v>
      </c>
      <c r="F86" s="2">
        <f t="shared" si="5"/>
        <v>-6.3829787234042548E-2</v>
      </c>
      <c r="G86" t="s">
        <v>70</v>
      </c>
    </row>
    <row r="87" spans="1:7" x14ac:dyDescent="0.3">
      <c r="A87" t="s">
        <v>135</v>
      </c>
      <c r="B87" t="s">
        <v>144</v>
      </c>
      <c r="C87" t="s">
        <v>145</v>
      </c>
      <c r="D87" s="6">
        <f t="shared" si="4"/>
        <v>188.1</v>
      </c>
      <c r="E87" s="1">
        <v>1881</v>
      </c>
      <c r="F87" s="2">
        <f t="shared" si="5"/>
        <v>-6.3264221158957995E-2</v>
      </c>
      <c r="G87" t="s">
        <v>146</v>
      </c>
    </row>
    <row r="88" spans="1:7" x14ac:dyDescent="0.3">
      <c r="A88" t="s">
        <v>328</v>
      </c>
      <c r="B88" t="s">
        <v>342</v>
      </c>
      <c r="C88" t="s">
        <v>345</v>
      </c>
      <c r="D88" s="6">
        <f t="shared" si="4"/>
        <v>189.2</v>
      </c>
      <c r="E88" s="1">
        <v>1892</v>
      </c>
      <c r="F88" s="2">
        <f t="shared" si="5"/>
        <v>-5.7082452431289642E-2</v>
      </c>
      <c r="G88" t="s">
        <v>346</v>
      </c>
    </row>
    <row r="89" spans="1:7" x14ac:dyDescent="0.3">
      <c r="A89" t="s">
        <v>232</v>
      </c>
      <c r="B89" t="s">
        <v>311</v>
      </c>
      <c r="C89" t="s">
        <v>317</v>
      </c>
      <c r="D89" s="6">
        <f t="shared" si="4"/>
        <v>189.3</v>
      </c>
      <c r="E89" s="1">
        <v>1893</v>
      </c>
      <c r="F89" s="2">
        <f t="shared" si="5"/>
        <v>-5.652403592181722E-2</v>
      </c>
      <c r="G89" t="s">
        <v>318</v>
      </c>
    </row>
    <row r="90" spans="1:7" x14ac:dyDescent="0.3">
      <c r="A90" t="s">
        <v>5</v>
      </c>
      <c r="B90" t="s">
        <v>14</v>
      </c>
      <c r="C90" t="s">
        <v>18</v>
      </c>
      <c r="D90" s="6">
        <f t="shared" si="4"/>
        <v>190</v>
      </c>
      <c r="E90" s="1">
        <v>1900</v>
      </c>
      <c r="F90" s="2">
        <f t="shared" si="5"/>
        <v>-5.2631578947368418E-2</v>
      </c>
      <c r="G90" t="s">
        <v>19</v>
      </c>
    </row>
    <row r="91" spans="1:7" x14ac:dyDescent="0.3">
      <c r="A91" t="s">
        <v>197</v>
      </c>
      <c r="B91" t="s">
        <v>218</v>
      </c>
      <c r="C91" t="s">
        <v>223</v>
      </c>
      <c r="D91" s="6">
        <f t="shared" si="4"/>
        <v>190</v>
      </c>
      <c r="E91" s="1">
        <v>1900</v>
      </c>
      <c r="F91" s="2">
        <f t="shared" si="5"/>
        <v>-5.2631578947368418E-2</v>
      </c>
      <c r="G91" t="s">
        <v>224</v>
      </c>
    </row>
    <row r="92" spans="1:7" x14ac:dyDescent="0.3">
      <c r="A92" t="s">
        <v>232</v>
      </c>
      <c r="B92" t="s">
        <v>266</v>
      </c>
      <c r="C92" t="s">
        <v>267</v>
      </c>
      <c r="D92" s="6">
        <f t="shared" si="4"/>
        <v>190</v>
      </c>
      <c r="E92" s="1">
        <v>1900</v>
      </c>
      <c r="F92" s="2">
        <f t="shared" si="5"/>
        <v>-5.2631578947368418E-2</v>
      </c>
      <c r="G92" t="s">
        <v>268</v>
      </c>
    </row>
    <row r="93" spans="1:7" x14ac:dyDescent="0.3">
      <c r="A93" t="s">
        <v>328</v>
      </c>
      <c r="B93" t="s">
        <v>368</v>
      </c>
      <c r="C93" t="s">
        <v>371</v>
      </c>
      <c r="D93" s="6">
        <f t="shared" si="4"/>
        <v>190</v>
      </c>
      <c r="E93" s="1">
        <v>1900</v>
      </c>
      <c r="F93" s="2">
        <f t="shared" si="5"/>
        <v>-5.2631578947368418E-2</v>
      </c>
      <c r="G93" t="s">
        <v>372</v>
      </c>
    </row>
    <row r="94" spans="1:7" x14ac:dyDescent="0.3">
      <c r="A94" t="s">
        <v>32</v>
      </c>
      <c r="B94" t="s">
        <v>53</v>
      </c>
      <c r="C94" t="s">
        <v>54</v>
      </c>
      <c r="D94" s="6">
        <f t="shared" si="4"/>
        <v>190.3</v>
      </c>
      <c r="E94" s="1">
        <v>1903</v>
      </c>
      <c r="F94" s="2">
        <f t="shared" si="5"/>
        <v>-5.0972149238045189E-2</v>
      </c>
      <c r="G94" t="s">
        <v>55</v>
      </c>
    </row>
    <row r="95" spans="1:7" x14ac:dyDescent="0.3">
      <c r="A95" t="s">
        <v>97</v>
      </c>
      <c r="B95" t="s">
        <v>98</v>
      </c>
      <c r="C95" t="s">
        <v>99</v>
      </c>
      <c r="D95" s="6">
        <f t="shared" si="4"/>
        <v>190.7</v>
      </c>
      <c r="E95" s="1">
        <v>1907</v>
      </c>
      <c r="F95" s="2">
        <f t="shared" si="5"/>
        <v>-4.8767697954902989E-2</v>
      </c>
      <c r="G95" t="s">
        <v>100</v>
      </c>
    </row>
    <row r="96" spans="1:7" x14ac:dyDescent="0.3">
      <c r="A96" t="s">
        <v>135</v>
      </c>
      <c r="B96" t="s">
        <v>155</v>
      </c>
      <c r="C96" t="s">
        <v>160</v>
      </c>
      <c r="D96" s="6">
        <f t="shared" si="4"/>
        <v>190.9</v>
      </c>
      <c r="E96" s="1">
        <v>1909</v>
      </c>
      <c r="F96" s="2">
        <f t="shared" si="5"/>
        <v>-4.7668936616029334E-2</v>
      </c>
      <c r="G96" t="s">
        <v>161</v>
      </c>
    </row>
    <row r="97" spans="1:7" x14ac:dyDescent="0.3">
      <c r="A97" t="s">
        <v>232</v>
      </c>
      <c r="B97" t="s">
        <v>283</v>
      </c>
      <c r="C97" t="s">
        <v>288</v>
      </c>
      <c r="D97" s="6">
        <f t="shared" si="4"/>
        <v>191</v>
      </c>
      <c r="E97" s="1">
        <v>1910</v>
      </c>
      <c r="F97" s="2">
        <f t="shared" si="5"/>
        <v>-4.712041884816754E-2</v>
      </c>
      <c r="G97" t="s">
        <v>289</v>
      </c>
    </row>
    <row r="98" spans="1:7" x14ac:dyDescent="0.3">
      <c r="A98" t="s">
        <v>135</v>
      </c>
      <c r="B98" t="s">
        <v>175</v>
      </c>
      <c r="C98" t="s">
        <v>176</v>
      </c>
      <c r="D98" s="6">
        <f t="shared" ref="D98:D129" si="6">E98/$D$251</f>
        <v>191.3</v>
      </c>
      <c r="E98" s="1">
        <v>1913</v>
      </c>
      <c r="F98" s="2">
        <f t="shared" ref="F98:F129" si="7">(E98-$F$1)/E98</f>
        <v>-4.5478306325143755E-2</v>
      </c>
      <c r="G98" t="s">
        <v>177</v>
      </c>
    </row>
    <row r="99" spans="1:7" x14ac:dyDescent="0.3">
      <c r="A99" t="s">
        <v>232</v>
      </c>
      <c r="B99" t="s">
        <v>246</v>
      </c>
      <c r="C99" t="s">
        <v>249</v>
      </c>
      <c r="D99" s="6">
        <f t="shared" si="6"/>
        <v>191.6</v>
      </c>
      <c r="E99" s="1">
        <v>1916</v>
      </c>
      <c r="F99" s="2">
        <f t="shared" si="7"/>
        <v>-4.3841336116910233E-2</v>
      </c>
      <c r="G99" t="s">
        <v>250</v>
      </c>
    </row>
    <row r="100" spans="1:7" x14ac:dyDescent="0.3">
      <c r="A100" t="s">
        <v>5</v>
      </c>
      <c r="B100" t="s">
        <v>6</v>
      </c>
      <c r="C100" t="s">
        <v>9</v>
      </c>
      <c r="D100" s="6">
        <f t="shared" si="6"/>
        <v>191.7</v>
      </c>
      <c r="E100" s="1">
        <v>1917</v>
      </c>
      <c r="F100" s="2">
        <f t="shared" si="7"/>
        <v>-4.3296817944705267E-2</v>
      </c>
      <c r="G100" t="s">
        <v>10</v>
      </c>
    </row>
    <row r="101" spans="1:7" x14ac:dyDescent="0.3">
      <c r="A101" t="s">
        <v>135</v>
      </c>
      <c r="B101" t="s">
        <v>144</v>
      </c>
      <c r="C101" t="s">
        <v>147</v>
      </c>
      <c r="D101" s="6">
        <f t="shared" si="6"/>
        <v>192.2</v>
      </c>
      <c r="E101" s="1">
        <v>1922</v>
      </c>
      <c r="F101" s="2">
        <f t="shared" si="7"/>
        <v>-4.0582726326742979E-2</v>
      </c>
      <c r="G101" t="s">
        <v>148</v>
      </c>
    </row>
    <row r="102" spans="1:7" x14ac:dyDescent="0.3">
      <c r="A102" t="s">
        <v>328</v>
      </c>
      <c r="B102" t="s">
        <v>368</v>
      </c>
      <c r="C102" t="s">
        <v>374</v>
      </c>
      <c r="D102" s="6">
        <f t="shared" si="6"/>
        <v>193.3</v>
      </c>
      <c r="E102" s="1">
        <v>1933</v>
      </c>
      <c r="F102" s="2">
        <f t="shared" si="7"/>
        <v>-3.4661148473874803E-2</v>
      </c>
      <c r="G102" t="s">
        <v>375</v>
      </c>
    </row>
    <row r="103" spans="1:7" x14ac:dyDescent="0.3">
      <c r="A103" t="s">
        <v>232</v>
      </c>
      <c r="B103" t="s">
        <v>266</v>
      </c>
      <c r="C103" t="s">
        <v>272</v>
      </c>
      <c r="D103" s="6">
        <f t="shared" si="6"/>
        <v>193.6</v>
      </c>
      <c r="E103" s="1">
        <v>1936</v>
      </c>
      <c r="F103" s="2">
        <f t="shared" si="7"/>
        <v>-3.3057851239669422E-2</v>
      </c>
      <c r="G103" t="s">
        <v>273</v>
      </c>
    </row>
    <row r="104" spans="1:7" x14ac:dyDescent="0.3">
      <c r="A104" t="s">
        <v>135</v>
      </c>
      <c r="B104" t="s">
        <v>175</v>
      </c>
      <c r="C104" t="s">
        <v>180</v>
      </c>
      <c r="D104" s="6">
        <f t="shared" si="6"/>
        <v>194.5</v>
      </c>
      <c r="E104" s="1">
        <v>1945</v>
      </c>
      <c r="F104" s="2">
        <f t="shared" si="7"/>
        <v>-2.8277634961439587E-2</v>
      </c>
      <c r="G104" t="s">
        <v>181</v>
      </c>
    </row>
    <row r="105" spans="1:7" x14ac:dyDescent="0.3">
      <c r="A105" t="s">
        <v>197</v>
      </c>
      <c r="B105" t="s">
        <v>198</v>
      </c>
      <c r="C105" t="s">
        <v>199</v>
      </c>
      <c r="D105" s="6">
        <f t="shared" si="6"/>
        <v>195.2</v>
      </c>
      <c r="E105" s="1">
        <v>1952</v>
      </c>
      <c r="F105" s="2">
        <f t="shared" si="7"/>
        <v>-2.4590163934426229E-2</v>
      </c>
      <c r="G105" t="s">
        <v>200</v>
      </c>
    </row>
    <row r="106" spans="1:7" x14ac:dyDescent="0.3">
      <c r="A106" t="s">
        <v>135</v>
      </c>
      <c r="B106" t="s">
        <v>144</v>
      </c>
      <c r="C106" t="s">
        <v>151</v>
      </c>
      <c r="D106" s="6">
        <f t="shared" si="6"/>
        <v>195.4</v>
      </c>
      <c r="E106" s="1">
        <v>1954</v>
      </c>
      <c r="F106" s="2">
        <f t="shared" si="7"/>
        <v>-2.3541453428863868E-2</v>
      </c>
      <c r="G106" t="s">
        <v>152</v>
      </c>
    </row>
    <row r="107" spans="1:7" x14ac:dyDescent="0.3">
      <c r="A107" t="s">
        <v>32</v>
      </c>
      <c r="B107" t="s">
        <v>64</v>
      </c>
      <c r="C107" t="s">
        <v>65</v>
      </c>
      <c r="D107" s="6">
        <f t="shared" si="6"/>
        <v>196</v>
      </c>
      <c r="E107" s="1">
        <v>1960</v>
      </c>
      <c r="F107" s="2">
        <f t="shared" si="7"/>
        <v>-2.0408163265306121E-2</v>
      </c>
      <c r="G107" t="s">
        <v>66</v>
      </c>
    </row>
    <row r="108" spans="1:7" x14ac:dyDescent="0.3">
      <c r="A108" t="s">
        <v>97</v>
      </c>
      <c r="B108" t="s">
        <v>118</v>
      </c>
      <c r="C108" t="s">
        <v>125</v>
      </c>
      <c r="D108" s="6">
        <f t="shared" si="6"/>
        <v>197</v>
      </c>
      <c r="E108" s="1">
        <v>1970</v>
      </c>
      <c r="F108" s="2">
        <f t="shared" si="7"/>
        <v>-1.5228426395939087E-2</v>
      </c>
      <c r="G108" t="s">
        <v>126</v>
      </c>
    </row>
    <row r="109" spans="1:7" x14ac:dyDescent="0.3">
      <c r="A109" t="s">
        <v>135</v>
      </c>
      <c r="B109" t="s">
        <v>144</v>
      </c>
      <c r="C109" t="s">
        <v>149</v>
      </c>
      <c r="D109" s="6">
        <f t="shared" si="6"/>
        <v>198.1</v>
      </c>
      <c r="E109" s="1">
        <v>1981</v>
      </c>
      <c r="F109" s="2">
        <f t="shared" si="7"/>
        <v>-9.5911155981827367E-3</v>
      </c>
      <c r="G109" t="s">
        <v>150</v>
      </c>
    </row>
    <row r="110" spans="1:7" x14ac:dyDescent="0.3">
      <c r="A110" t="s">
        <v>232</v>
      </c>
      <c r="B110" t="s">
        <v>283</v>
      </c>
      <c r="C110" t="s">
        <v>284</v>
      </c>
      <c r="D110" s="6">
        <f t="shared" si="6"/>
        <v>199.8</v>
      </c>
      <c r="E110" s="1">
        <v>1998</v>
      </c>
      <c r="F110" s="2">
        <f t="shared" si="7"/>
        <v>-1.001001001001001E-3</v>
      </c>
      <c r="G110" t="s">
        <v>285</v>
      </c>
    </row>
    <row r="111" spans="1:7" x14ac:dyDescent="0.3">
      <c r="A111" t="s">
        <v>328</v>
      </c>
      <c r="B111" t="s">
        <v>342</v>
      </c>
      <c r="C111" t="s">
        <v>343</v>
      </c>
      <c r="D111" s="6">
        <f t="shared" si="6"/>
        <v>200</v>
      </c>
      <c r="E111" s="1">
        <v>2000</v>
      </c>
      <c r="F111" s="2">
        <f t="shared" si="7"/>
        <v>0</v>
      </c>
      <c r="G111" t="s">
        <v>344</v>
      </c>
    </row>
    <row r="112" spans="1:7" x14ac:dyDescent="0.3">
      <c r="A112" t="s">
        <v>328</v>
      </c>
      <c r="B112" t="s">
        <v>376</v>
      </c>
      <c r="C112" t="s">
        <v>379</v>
      </c>
      <c r="D112" s="6">
        <f t="shared" si="6"/>
        <v>200</v>
      </c>
      <c r="E112" s="1">
        <v>2000</v>
      </c>
      <c r="F112" s="2">
        <f t="shared" si="7"/>
        <v>0</v>
      </c>
      <c r="G112" t="s">
        <v>380</v>
      </c>
    </row>
    <row r="113" spans="1:7" x14ac:dyDescent="0.3">
      <c r="A113" t="s">
        <v>197</v>
      </c>
      <c r="B113" t="s">
        <v>211</v>
      </c>
      <c r="C113" t="s">
        <v>216</v>
      </c>
      <c r="D113" s="6">
        <f t="shared" si="6"/>
        <v>200.3</v>
      </c>
      <c r="E113" s="1">
        <v>2003</v>
      </c>
      <c r="F113" s="2">
        <f t="shared" si="7"/>
        <v>1.4977533699450823E-3</v>
      </c>
      <c r="G113" t="s">
        <v>217</v>
      </c>
    </row>
    <row r="114" spans="1:7" x14ac:dyDescent="0.3">
      <c r="A114" t="s">
        <v>328</v>
      </c>
      <c r="B114" t="s">
        <v>389</v>
      </c>
      <c r="C114" t="s">
        <v>392</v>
      </c>
      <c r="D114" s="6">
        <f t="shared" si="6"/>
        <v>200.5</v>
      </c>
      <c r="E114" s="1">
        <v>2005</v>
      </c>
      <c r="F114" s="2">
        <f t="shared" si="7"/>
        <v>2.4937655860349127E-3</v>
      </c>
      <c r="G114" t="s">
        <v>393</v>
      </c>
    </row>
    <row r="115" spans="1:7" x14ac:dyDescent="0.3">
      <c r="A115" t="s">
        <v>32</v>
      </c>
      <c r="B115" t="s">
        <v>53</v>
      </c>
      <c r="C115" t="s">
        <v>58</v>
      </c>
      <c r="D115" s="6">
        <f t="shared" si="6"/>
        <v>200.7</v>
      </c>
      <c r="E115" s="1">
        <v>2007</v>
      </c>
      <c r="F115" s="2">
        <f t="shared" si="7"/>
        <v>3.4877927254608871E-3</v>
      </c>
      <c r="G115" t="s">
        <v>59</v>
      </c>
    </row>
    <row r="116" spans="1:7" x14ac:dyDescent="0.3">
      <c r="A116" t="s">
        <v>197</v>
      </c>
      <c r="B116" t="s">
        <v>211</v>
      </c>
      <c r="C116" t="s">
        <v>212</v>
      </c>
      <c r="D116" s="6">
        <f t="shared" si="6"/>
        <v>201.1</v>
      </c>
      <c r="E116" s="1">
        <v>2011</v>
      </c>
      <c r="F116" s="2">
        <f t="shared" si="7"/>
        <v>5.4699154649428148E-3</v>
      </c>
      <c r="G116" t="s">
        <v>213</v>
      </c>
    </row>
    <row r="117" spans="1:7" x14ac:dyDescent="0.3">
      <c r="A117" t="s">
        <v>232</v>
      </c>
      <c r="B117" t="s">
        <v>253</v>
      </c>
      <c r="C117" t="s">
        <v>257</v>
      </c>
      <c r="D117" s="6">
        <f t="shared" si="6"/>
        <v>201.1</v>
      </c>
      <c r="E117" s="1">
        <v>2011</v>
      </c>
      <c r="F117" s="2">
        <f t="shared" si="7"/>
        <v>5.4699154649428148E-3</v>
      </c>
      <c r="G117" t="s">
        <v>258</v>
      </c>
    </row>
    <row r="118" spans="1:7" x14ac:dyDescent="0.3">
      <c r="A118" t="s">
        <v>135</v>
      </c>
      <c r="B118" t="s">
        <v>182</v>
      </c>
      <c r="C118" t="s">
        <v>185</v>
      </c>
      <c r="D118" s="6">
        <f t="shared" si="6"/>
        <v>201.4</v>
      </c>
      <c r="E118" s="1">
        <v>2014</v>
      </c>
      <c r="F118" s="2">
        <f t="shared" si="7"/>
        <v>6.9513406156901684E-3</v>
      </c>
      <c r="G118" t="s">
        <v>186</v>
      </c>
    </row>
    <row r="119" spans="1:7" x14ac:dyDescent="0.3">
      <c r="A119" t="s">
        <v>232</v>
      </c>
      <c r="B119" t="s">
        <v>276</v>
      </c>
      <c r="C119" t="s">
        <v>279</v>
      </c>
      <c r="D119" s="6">
        <f t="shared" si="6"/>
        <v>201.4</v>
      </c>
      <c r="E119" s="1">
        <v>2014</v>
      </c>
      <c r="F119" s="2">
        <f t="shared" si="7"/>
        <v>6.9513406156901684E-3</v>
      </c>
      <c r="G119" t="s">
        <v>280</v>
      </c>
    </row>
    <row r="120" spans="1:7" x14ac:dyDescent="0.3">
      <c r="A120" t="s">
        <v>328</v>
      </c>
      <c r="B120" t="s">
        <v>362</v>
      </c>
      <c r="C120" t="s">
        <v>365</v>
      </c>
      <c r="D120" s="6">
        <f t="shared" si="6"/>
        <v>203.1</v>
      </c>
      <c r="E120" s="1">
        <v>2031</v>
      </c>
      <c r="F120" s="2">
        <f t="shared" si="7"/>
        <v>1.5263417035942885E-2</v>
      </c>
      <c r="G120" t="s">
        <v>364</v>
      </c>
    </row>
    <row r="121" spans="1:7" x14ac:dyDescent="0.3">
      <c r="A121" t="s">
        <v>32</v>
      </c>
      <c r="B121" t="s">
        <v>82</v>
      </c>
      <c r="C121" t="s">
        <v>83</v>
      </c>
      <c r="D121" s="6">
        <f t="shared" si="6"/>
        <v>203.2</v>
      </c>
      <c r="E121" s="1">
        <v>2032</v>
      </c>
      <c r="F121" s="2">
        <f t="shared" si="7"/>
        <v>1.5748031496062992E-2</v>
      </c>
      <c r="G121" t="s">
        <v>84</v>
      </c>
    </row>
    <row r="122" spans="1:7" x14ac:dyDescent="0.3">
      <c r="A122" t="s">
        <v>135</v>
      </c>
      <c r="B122" t="s">
        <v>166</v>
      </c>
      <c r="C122" t="s">
        <v>167</v>
      </c>
      <c r="D122" s="6">
        <f t="shared" si="6"/>
        <v>203.4</v>
      </c>
      <c r="E122" s="1">
        <v>2034</v>
      </c>
      <c r="F122" s="2">
        <f t="shared" si="7"/>
        <v>1.6715830875122909E-2</v>
      </c>
      <c r="G122" t="s">
        <v>168</v>
      </c>
    </row>
    <row r="123" spans="1:7" x14ac:dyDescent="0.3">
      <c r="A123" t="s">
        <v>197</v>
      </c>
      <c r="B123" t="s">
        <v>218</v>
      </c>
      <c r="C123" t="s">
        <v>219</v>
      </c>
      <c r="D123" s="6">
        <f t="shared" si="6"/>
        <v>203.4</v>
      </c>
      <c r="E123" s="1">
        <v>2034</v>
      </c>
      <c r="F123" s="2">
        <f t="shared" si="7"/>
        <v>1.6715830875122909E-2</v>
      </c>
      <c r="G123" t="s">
        <v>220</v>
      </c>
    </row>
    <row r="124" spans="1:7" x14ac:dyDescent="0.3">
      <c r="A124" t="s">
        <v>5</v>
      </c>
      <c r="B124" t="s">
        <v>24</v>
      </c>
      <c r="C124" t="s">
        <v>26</v>
      </c>
      <c r="D124" s="6">
        <f t="shared" si="6"/>
        <v>203.6</v>
      </c>
      <c r="E124" s="1">
        <v>2036</v>
      </c>
      <c r="F124" s="2">
        <f t="shared" si="7"/>
        <v>1.768172888015717E-2</v>
      </c>
      <c r="G124" t="s">
        <v>27</v>
      </c>
    </row>
    <row r="125" spans="1:7" x14ac:dyDescent="0.3">
      <c r="A125" t="s">
        <v>135</v>
      </c>
      <c r="B125" t="s">
        <v>144</v>
      </c>
      <c r="C125" t="s">
        <v>145</v>
      </c>
      <c r="D125" s="6">
        <f t="shared" si="6"/>
        <v>203.7</v>
      </c>
      <c r="E125" s="1">
        <v>2037</v>
      </c>
      <c r="F125" s="2">
        <f t="shared" si="7"/>
        <v>1.8163966617574866E-2</v>
      </c>
      <c r="G125" t="s">
        <v>21</v>
      </c>
    </row>
    <row r="126" spans="1:7" x14ac:dyDescent="0.3">
      <c r="A126" t="s">
        <v>32</v>
      </c>
      <c r="B126" t="s">
        <v>82</v>
      </c>
      <c r="C126" t="s">
        <v>95</v>
      </c>
      <c r="D126" s="6">
        <f t="shared" si="6"/>
        <v>204</v>
      </c>
      <c r="E126" s="1">
        <v>2040</v>
      </c>
      <c r="F126" s="2">
        <f t="shared" si="7"/>
        <v>1.9607843137254902E-2</v>
      </c>
      <c r="G126" t="s">
        <v>96</v>
      </c>
    </row>
    <row r="127" spans="1:7" x14ac:dyDescent="0.3">
      <c r="A127" t="s">
        <v>232</v>
      </c>
      <c r="B127" t="s">
        <v>266</v>
      </c>
      <c r="C127" t="s">
        <v>269</v>
      </c>
      <c r="D127" s="6">
        <f t="shared" si="6"/>
        <v>204.1</v>
      </c>
      <c r="E127" s="1">
        <v>2041</v>
      </c>
      <c r="F127" s="2">
        <f t="shared" si="7"/>
        <v>2.0088192062714356E-2</v>
      </c>
      <c r="G127" t="s">
        <v>270</v>
      </c>
    </row>
    <row r="128" spans="1:7" x14ac:dyDescent="0.3">
      <c r="A128" t="s">
        <v>97</v>
      </c>
      <c r="B128" t="s">
        <v>104</v>
      </c>
      <c r="C128" t="s">
        <v>105</v>
      </c>
      <c r="D128" s="6">
        <f t="shared" si="6"/>
        <v>204.9</v>
      </c>
      <c r="E128" s="1">
        <v>2049</v>
      </c>
      <c r="F128" s="2">
        <f t="shared" si="7"/>
        <v>2.3914104441190825E-2</v>
      </c>
      <c r="G128" t="s">
        <v>106</v>
      </c>
    </row>
    <row r="129" spans="1:7" x14ac:dyDescent="0.3">
      <c r="A129" t="s">
        <v>232</v>
      </c>
      <c r="B129" t="s">
        <v>233</v>
      </c>
      <c r="C129" t="s">
        <v>238</v>
      </c>
      <c r="D129" s="6">
        <f t="shared" si="6"/>
        <v>205</v>
      </c>
      <c r="E129" s="1">
        <v>2050</v>
      </c>
      <c r="F129" s="2">
        <f t="shared" si="7"/>
        <v>2.4390243902439025E-2</v>
      </c>
      <c r="G129" t="s">
        <v>239</v>
      </c>
    </row>
    <row r="130" spans="1:7" x14ac:dyDescent="0.3">
      <c r="A130" t="s">
        <v>5</v>
      </c>
      <c r="B130" t="s">
        <v>14</v>
      </c>
      <c r="C130" t="s">
        <v>20</v>
      </c>
      <c r="D130" s="6">
        <f t="shared" ref="D130:D161" si="8">E130/$D$251</f>
        <v>205.9</v>
      </c>
      <c r="E130" s="1">
        <v>2059</v>
      </c>
      <c r="F130" s="2">
        <f t="shared" ref="F130:F161" si="9">(E130-$F$1)/E130</f>
        <v>2.8654686741136474E-2</v>
      </c>
      <c r="G130" t="s">
        <v>21</v>
      </c>
    </row>
    <row r="131" spans="1:7" x14ac:dyDescent="0.3">
      <c r="A131" t="s">
        <v>328</v>
      </c>
      <c r="B131" t="s">
        <v>376</v>
      </c>
      <c r="C131" t="s">
        <v>381</v>
      </c>
      <c r="D131" s="6">
        <f t="shared" si="8"/>
        <v>206.1</v>
      </c>
      <c r="E131" s="1">
        <v>2061</v>
      </c>
      <c r="F131" s="2">
        <f t="shared" si="9"/>
        <v>2.9597282872392043E-2</v>
      </c>
      <c r="G131" t="s">
        <v>278</v>
      </c>
    </row>
    <row r="132" spans="1:7" x14ac:dyDescent="0.3">
      <c r="A132" t="s">
        <v>135</v>
      </c>
      <c r="B132" t="s">
        <v>175</v>
      </c>
      <c r="C132" t="s">
        <v>178</v>
      </c>
      <c r="D132" s="6">
        <f t="shared" si="8"/>
        <v>206.2</v>
      </c>
      <c r="E132" s="1">
        <v>2062</v>
      </c>
      <c r="F132" s="2">
        <f t="shared" si="9"/>
        <v>3.0067895247332686E-2</v>
      </c>
      <c r="G132" t="s">
        <v>179</v>
      </c>
    </row>
    <row r="133" spans="1:7" x14ac:dyDescent="0.3">
      <c r="A133" t="s">
        <v>328</v>
      </c>
      <c r="B133" t="s">
        <v>362</v>
      </c>
      <c r="C133" t="s">
        <v>363</v>
      </c>
      <c r="D133" s="6">
        <f t="shared" si="8"/>
        <v>206.4</v>
      </c>
      <c r="E133" s="1">
        <v>2064</v>
      </c>
      <c r="F133" s="2">
        <f t="shared" si="9"/>
        <v>3.1007751937984496E-2</v>
      </c>
      <c r="G133" t="s">
        <v>364</v>
      </c>
    </row>
    <row r="134" spans="1:7" x14ac:dyDescent="0.3">
      <c r="A134" t="s">
        <v>5</v>
      </c>
      <c r="B134" t="s">
        <v>6</v>
      </c>
      <c r="C134" t="s">
        <v>12</v>
      </c>
      <c r="D134" s="6">
        <f t="shared" si="8"/>
        <v>206.6</v>
      </c>
      <c r="E134" s="1">
        <v>2066</v>
      </c>
      <c r="F134" s="2">
        <f t="shared" si="9"/>
        <v>3.1945788964181994E-2</v>
      </c>
      <c r="G134" t="s">
        <v>13</v>
      </c>
    </row>
    <row r="135" spans="1:7" x14ac:dyDescent="0.3">
      <c r="A135" t="s">
        <v>232</v>
      </c>
      <c r="B135" t="s">
        <v>304</v>
      </c>
      <c r="C135" t="s">
        <v>307</v>
      </c>
      <c r="D135" s="6">
        <f t="shared" si="8"/>
        <v>206.9</v>
      </c>
      <c r="E135" s="1">
        <v>2069</v>
      </c>
      <c r="F135" s="2">
        <f t="shared" si="9"/>
        <v>3.3349444175930401E-2</v>
      </c>
      <c r="G135" t="s">
        <v>309</v>
      </c>
    </row>
    <row r="136" spans="1:7" x14ac:dyDescent="0.3">
      <c r="A136" t="s">
        <v>232</v>
      </c>
      <c r="B136" t="s">
        <v>297</v>
      </c>
      <c r="C136" t="s">
        <v>192</v>
      </c>
      <c r="D136" s="6">
        <f t="shared" si="8"/>
        <v>207.9</v>
      </c>
      <c r="E136" s="1">
        <v>2079</v>
      </c>
      <c r="F136" s="2">
        <f t="shared" si="9"/>
        <v>3.7999037999037998E-2</v>
      </c>
      <c r="G136" t="s">
        <v>301</v>
      </c>
    </row>
    <row r="137" spans="1:7" x14ac:dyDescent="0.3">
      <c r="A137" t="s">
        <v>328</v>
      </c>
      <c r="B137" t="s">
        <v>349</v>
      </c>
      <c r="C137" t="s">
        <v>352</v>
      </c>
      <c r="D137" s="6">
        <f t="shared" si="8"/>
        <v>207.9</v>
      </c>
      <c r="E137" s="1">
        <v>2079</v>
      </c>
      <c r="F137" s="2">
        <f t="shared" si="9"/>
        <v>3.7999037999037998E-2</v>
      </c>
      <c r="G137" t="s">
        <v>353</v>
      </c>
    </row>
    <row r="138" spans="1:7" x14ac:dyDescent="0.3">
      <c r="A138" t="s">
        <v>232</v>
      </c>
      <c r="B138" t="s">
        <v>276</v>
      </c>
      <c r="C138" t="s">
        <v>281</v>
      </c>
      <c r="D138" s="6">
        <f t="shared" si="8"/>
        <v>208</v>
      </c>
      <c r="E138" s="1">
        <v>2080</v>
      </c>
      <c r="F138" s="2">
        <f t="shared" si="9"/>
        <v>3.8461538461538464E-2</v>
      </c>
      <c r="G138" t="s">
        <v>282</v>
      </c>
    </row>
    <row r="139" spans="1:7" x14ac:dyDescent="0.3">
      <c r="A139" t="s">
        <v>328</v>
      </c>
      <c r="B139" t="s">
        <v>382</v>
      </c>
      <c r="C139" t="s">
        <v>383</v>
      </c>
      <c r="D139" s="6">
        <f t="shared" si="8"/>
        <v>208</v>
      </c>
      <c r="E139" s="1">
        <v>2080</v>
      </c>
      <c r="F139" s="2">
        <f t="shared" si="9"/>
        <v>3.8461538461538464E-2</v>
      </c>
      <c r="G139" t="s">
        <v>384</v>
      </c>
    </row>
    <row r="140" spans="1:7" x14ac:dyDescent="0.3">
      <c r="A140" t="s">
        <v>135</v>
      </c>
      <c r="B140" t="s">
        <v>189</v>
      </c>
      <c r="C140" t="s">
        <v>167</v>
      </c>
      <c r="D140" s="6">
        <f t="shared" si="8"/>
        <v>208.4</v>
      </c>
      <c r="E140" s="1">
        <v>2084</v>
      </c>
      <c r="F140" s="2">
        <f t="shared" si="9"/>
        <v>4.0307101727447218E-2</v>
      </c>
      <c r="G140" t="s">
        <v>196</v>
      </c>
    </row>
    <row r="141" spans="1:7" x14ac:dyDescent="0.3">
      <c r="A141" t="s">
        <v>32</v>
      </c>
      <c r="B141" t="s">
        <v>42</v>
      </c>
      <c r="C141" t="s">
        <v>43</v>
      </c>
      <c r="D141" s="6">
        <f t="shared" si="8"/>
        <v>208.8</v>
      </c>
      <c r="E141" s="1">
        <v>2088</v>
      </c>
      <c r="F141" s="2">
        <f t="shared" si="9"/>
        <v>4.2145593869731802E-2</v>
      </c>
      <c r="G141" t="s">
        <v>44</v>
      </c>
    </row>
    <row r="142" spans="1:7" x14ac:dyDescent="0.3">
      <c r="A142" t="s">
        <v>232</v>
      </c>
      <c r="B142" t="s">
        <v>311</v>
      </c>
      <c r="C142" t="s">
        <v>315</v>
      </c>
      <c r="D142" s="6">
        <f t="shared" si="8"/>
        <v>209.6</v>
      </c>
      <c r="E142" s="1">
        <v>2096</v>
      </c>
      <c r="F142" s="2">
        <f t="shared" si="9"/>
        <v>4.5801526717557252E-2</v>
      </c>
      <c r="G142" t="s">
        <v>316</v>
      </c>
    </row>
    <row r="143" spans="1:7" x14ac:dyDescent="0.3">
      <c r="A143" t="s">
        <v>5</v>
      </c>
      <c r="B143" t="s">
        <v>14</v>
      </c>
      <c r="C143" t="s">
        <v>16</v>
      </c>
      <c r="D143" s="6">
        <f t="shared" si="8"/>
        <v>210</v>
      </c>
      <c r="E143" s="1">
        <v>2100</v>
      </c>
      <c r="F143" s="2">
        <f t="shared" si="9"/>
        <v>4.7619047619047616E-2</v>
      </c>
      <c r="G143" t="s">
        <v>17</v>
      </c>
    </row>
    <row r="144" spans="1:7" x14ac:dyDescent="0.3">
      <c r="A144" t="s">
        <v>5</v>
      </c>
      <c r="B144" t="s">
        <v>14</v>
      </c>
      <c r="C144" t="s">
        <v>22</v>
      </c>
      <c r="D144" s="6">
        <f t="shared" si="8"/>
        <v>210</v>
      </c>
      <c r="E144" s="1">
        <v>2100</v>
      </c>
      <c r="F144" s="2">
        <f t="shared" si="9"/>
        <v>4.7619047619047616E-2</v>
      </c>
      <c r="G144" t="s">
        <v>23</v>
      </c>
    </row>
    <row r="145" spans="1:7" x14ac:dyDescent="0.3">
      <c r="A145" t="s">
        <v>32</v>
      </c>
      <c r="B145" t="s">
        <v>71</v>
      </c>
      <c r="C145" t="s">
        <v>72</v>
      </c>
      <c r="D145" s="6">
        <f t="shared" si="8"/>
        <v>210.8</v>
      </c>
      <c r="E145" s="1">
        <v>2108</v>
      </c>
      <c r="F145" s="2">
        <f t="shared" si="9"/>
        <v>5.1233396584440226E-2</v>
      </c>
      <c r="G145" t="s">
        <v>73</v>
      </c>
    </row>
    <row r="146" spans="1:7" x14ac:dyDescent="0.3">
      <c r="A146" t="s">
        <v>197</v>
      </c>
      <c r="B146" t="s">
        <v>225</v>
      </c>
      <c r="C146" t="s">
        <v>226</v>
      </c>
      <c r="D146" s="6">
        <f t="shared" si="8"/>
        <v>211.5</v>
      </c>
      <c r="E146" s="1">
        <v>2115</v>
      </c>
      <c r="F146" s="2">
        <f t="shared" si="9"/>
        <v>5.4373522458628844E-2</v>
      </c>
      <c r="G146" t="s">
        <v>227</v>
      </c>
    </row>
    <row r="147" spans="1:7" x14ac:dyDescent="0.3">
      <c r="A147" t="s">
        <v>406</v>
      </c>
      <c r="B147" t="s">
        <v>420</v>
      </c>
      <c r="C147" t="s">
        <v>423</v>
      </c>
      <c r="D147" s="6">
        <f t="shared" si="8"/>
        <v>211.6</v>
      </c>
      <c r="E147" s="1">
        <v>2116</v>
      </c>
      <c r="F147" s="2">
        <f t="shared" si="9"/>
        <v>5.4820415879017016E-2</v>
      </c>
      <c r="G147" t="s">
        <v>424</v>
      </c>
    </row>
    <row r="148" spans="1:7" x14ac:dyDescent="0.3">
      <c r="A148" t="s">
        <v>232</v>
      </c>
      <c r="B148" t="s">
        <v>283</v>
      </c>
      <c r="C148" t="s">
        <v>286</v>
      </c>
      <c r="D148" s="6">
        <f t="shared" si="8"/>
        <v>213.5</v>
      </c>
      <c r="E148" s="1">
        <v>2135</v>
      </c>
      <c r="F148" s="2">
        <f t="shared" si="9"/>
        <v>6.323185011709602E-2</v>
      </c>
      <c r="G148" t="s">
        <v>287</v>
      </c>
    </row>
    <row r="149" spans="1:7" x14ac:dyDescent="0.3">
      <c r="A149" t="s">
        <v>328</v>
      </c>
      <c r="B149" t="s">
        <v>362</v>
      </c>
      <c r="C149" t="s">
        <v>366</v>
      </c>
      <c r="D149" s="6">
        <f t="shared" si="8"/>
        <v>214.8</v>
      </c>
      <c r="E149" s="1">
        <v>2148</v>
      </c>
      <c r="F149" s="2">
        <f t="shared" si="9"/>
        <v>6.8901303538175043E-2</v>
      </c>
      <c r="G149" t="s">
        <v>367</v>
      </c>
    </row>
    <row r="150" spans="1:7" x14ac:dyDescent="0.3">
      <c r="A150" t="s">
        <v>32</v>
      </c>
      <c r="B150" t="s">
        <v>71</v>
      </c>
      <c r="C150" t="s">
        <v>74</v>
      </c>
      <c r="D150" s="6">
        <f t="shared" si="8"/>
        <v>215.7</v>
      </c>
      <c r="E150" s="1">
        <v>2157</v>
      </c>
      <c r="F150" s="2">
        <f t="shared" si="9"/>
        <v>7.2786277236903105E-2</v>
      </c>
      <c r="G150" t="s">
        <v>75</v>
      </c>
    </row>
    <row r="151" spans="1:7" x14ac:dyDescent="0.3">
      <c r="A151" t="s">
        <v>135</v>
      </c>
      <c r="B151" t="s">
        <v>136</v>
      </c>
      <c r="C151" t="s">
        <v>140</v>
      </c>
      <c r="D151" s="6">
        <f t="shared" si="8"/>
        <v>216.1</v>
      </c>
      <c r="E151" s="1">
        <v>2161</v>
      </c>
      <c r="F151" s="2">
        <f t="shared" si="9"/>
        <v>7.4502545118000932E-2</v>
      </c>
      <c r="G151" t="s">
        <v>141</v>
      </c>
    </row>
    <row r="152" spans="1:7" x14ac:dyDescent="0.3">
      <c r="A152" t="s">
        <v>232</v>
      </c>
      <c r="B152" t="s">
        <v>233</v>
      </c>
      <c r="C152" t="s">
        <v>236</v>
      </c>
      <c r="D152" s="6">
        <f t="shared" si="8"/>
        <v>216.2</v>
      </c>
      <c r="E152" s="1">
        <v>2162</v>
      </c>
      <c r="F152" s="2">
        <f t="shared" si="9"/>
        <v>7.4930619796484743E-2</v>
      </c>
      <c r="G152" t="s">
        <v>237</v>
      </c>
    </row>
    <row r="153" spans="1:7" x14ac:dyDescent="0.3">
      <c r="A153" t="s">
        <v>232</v>
      </c>
      <c r="B153" t="s">
        <v>253</v>
      </c>
      <c r="C153" t="s">
        <v>254</v>
      </c>
      <c r="D153" s="6">
        <f t="shared" si="8"/>
        <v>216.2</v>
      </c>
      <c r="E153" s="1">
        <v>2162</v>
      </c>
      <c r="F153" s="2">
        <f t="shared" si="9"/>
        <v>7.4930619796484743E-2</v>
      </c>
      <c r="G153" t="s">
        <v>255</v>
      </c>
    </row>
    <row r="154" spans="1:7" x14ac:dyDescent="0.3">
      <c r="A154" t="s">
        <v>232</v>
      </c>
      <c r="B154" t="s">
        <v>297</v>
      </c>
      <c r="C154" t="s">
        <v>302</v>
      </c>
      <c r="D154" s="6">
        <f t="shared" si="8"/>
        <v>216.7</v>
      </c>
      <c r="E154" s="1">
        <v>2167</v>
      </c>
      <c r="F154" s="2">
        <f t="shared" si="9"/>
        <v>7.7065066912782643E-2</v>
      </c>
      <c r="G154" t="s">
        <v>303</v>
      </c>
    </row>
    <row r="155" spans="1:7" x14ac:dyDescent="0.3">
      <c r="A155" t="s">
        <v>135</v>
      </c>
      <c r="B155" t="s">
        <v>155</v>
      </c>
      <c r="C155" t="s">
        <v>162</v>
      </c>
      <c r="D155" s="6">
        <f t="shared" si="8"/>
        <v>217.5</v>
      </c>
      <c r="E155" s="1">
        <v>2175</v>
      </c>
      <c r="F155" s="2">
        <f t="shared" si="9"/>
        <v>8.0459770114942528E-2</v>
      </c>
      <c r="G155" t="s">
        <v>163</v>
      </c>
    </row>
    <row r="156" spans="1:7" x14ac:dyDescent="0.3">
      <c r="A156" t="s">
        <v>135</v>
      </c>
      <c r="B156" t="s">
        <v>189</v>
      </c>
      <c r="C156" t="s">
        <v>194</v>
      </c>
      <c r="D156" s="6">
        <f t="shared" si="8"/>
        <v>218.8</v>
      </c>
      <c r="E156" s="1">
        <v>2188</v>
      </c>
      <c r="F156" s="2">
        <f t="shared" si="9"/>
        <v>8.5923217550274225E-2</v>
      </c>
      <c r="G156" t="s">
        <v>195</v>
      </c>
    </row>
    <row r="157" spans="1:7" x14ac:dyDescent="0.3">
      <c r="A157" t="s">
        <v>5</v>
      </c>
      <c r="B157" t="s">
        <v>14</v>
      </c>
      <c r="C157" t="s">
        <v>15</v>
      </c>
      <c r="D157" s="6">
        <f t="shared" si="8"/>
        <v>220</v>
      </c>
      <c r="E157" s="1">
        <v>2200</v>
      </c>
      <c r="F157" s="2">
        <f t="shared" si="9"/>
        <v>9.0909090909090912E-2</v>
      </c>
      <c r="G157" t="s">
        <v>11</v>
      </c>
    </row>
    <row r="158" spans="1:7" x14ac:dyDescent="0.3">
      <c r="A158" t="s">
        <v>197</v>
      </c>
      <c r="B158" t="s">
        <v>225</v>
      </c>
      <c r="C158" t="s">
        <v>228</v>
      </c>
      <c r="D158" s="6">
        <f t="shared" si="8"/>
        <v>220</v>
      </c>
      <c r="E158" s="1">
        <v>2200</v>
      </c>
      <c r="F158" s="2">
        <f t="shared" si="9"/>
        <v>9.0909090909090912E-2</v>
      </c>
      <c r="G158" t="s">
        <v>229</v>
      </c>
    </row>
    <row r="159" spans="1:7" x14ac:dyDescent="0.3">
      <c r="A159" t="s">
        <v>97</v>
      </c>
      <c r="B159" t="s">
        <v>104</v>
      </c>
      <c r="C159" t="s">
        <v>107</v>
      </c>
      <c r="D159" s="6">
        <f t="shared" si="8"/>
        <v>221.1</v>
      </c>
      <c r="E159" s="1">
        <v>2211</v>
      </c>
      <c r="F159" s="2">
        <f t="shared" si="9"/>
        <v>9.5431931252826771E-2</v>
      </c>
      <c r="G159" t="s">
        <v>108</v>
      </c>
    </row>
    <row r="160" spans="1:7" x14ac:dyDescent="0.3">
      <c r="A160" t="s">
        <v>232</v>
      </c>
      <c r="B160" t="s">
        <v>290</v>
      </c>
      <c r="C160" t="s">
        <v>295</v>
      </c>
      <c r="D160" s="6">
        <f t="shared" si="8"/>
        <v>222.5</v>
      </c>
      <c r="E160" s="1">
        <v>2225</v>
      </c>
      <c r="F160" s="2">
        <f t="shared" si="9"/>
        <v>0.10112359550561797</v>
      </c>
      <c r="G160" t="s">
        <v>296</v>
      </c>
    </row>
    <row r="161" spans="1:7" x14ac:dyDescent="0.3">
      <c r="A161" t="s">
        <v>232</v>
      </c>
      <c r="B161" t="s">
        <v>311</v>
      </c>
      <c r="C161" t="s">
        <v>321</v>
      </c>
      <c r="D161" s="6">
        <f t="shared" si="8"/>
        <v>223</v>
      </c>
      <c r="E161" s="1">
        <v>2230</v>
      </c>
      <c r="F161" s="2">
        <f t="shared" si="9"/>
        <v>0.1031390134529148</v>
      </c>
      <c r="G161" t="s">
        <v>322</v>
      </c>
    </row>
    <row r="162" spans="1:7" x14ac:dyDescent="0.3">
      <c r="A162" t="s">
        <v>406</v>
      </c>
      <c r="B162" t="s">
        <v>407</v>
      </c>
      <c r="C162" t="s">
        <v>408</v>
      </c>
      <c r="D162" s="6">
        <f t="shared" ref="D162:D193" si="10">E162/$D$251</f>
        <v>223.5</v>
      </c>
      <c r="E162" s="1">
        <v>2235</v>
      </c>
      <c r="F162" s="2">
        <f t="shared" ref="F162:F193" si="11">(E162-$F$1)/E162</f>
        <v>0.10514541387024609</v>
      </c>
      <c r="G162" t="s">
        <v>409</v>
      </c>
    </row>
    <row r="163" spans="1:7" x14ac:dyDescent="0.3">
      <c r="A163" t="s">
        <v>32</v>
      </c>
      <c r="B163" t="s">
        <v>71</v>
      </c>
      <c r="C163" t="s">
        <v>78</v>
      </c>
      <c r="D163" s="6">
        <f t="shared" si="10"/>
        <v>224.5</v>
      </c>
      <c r="E163" s="1">
        <v>2245</v>
      </c>
      <c r="F163" s="2">
        <f t="shared" si="11"/>
        <v>0.10913140311804009</v>
      </c>
      <c r="G163" t="s">
        <v>79</v>
      </c>
    </row>
    <row r="164" spans="1:7" x14ac:dyDescent="0.3">
      <c r="A164" t="s">
        <v>32</v>
      </c>
      <c r="B164" t="s">
        <v>82</v>
      </c>
      <c r="C164" t="s">
        <v>89</v>
      </c>
      <c r="D164" s="6">
        <f t="shared" si="10"/>
        <v>226</v>
      </c>
      <c r="E164" s="1">
        <v>2260</v>
      </c>
      <c r="F164" s="2">
        <f t="shared" si="11"/>
        <v>0.11504424778761062</v>
      </c>
      <c r="G164" t="s">
        <v>90</v>
      </c>
    </row>
    <row r="165" spans="1:7" x14ac:dyDescent="0.3">
      <c r="A165" t="s">
        <v>97</v>
      </c>
      <c r="B165" t="s">
        <v>118</v>
      </c>
      <c r="C165" t="s">
        <v>123</v>
      </c>
      <c r="D165" s="6">
        <f t="shared" si="10"/>
        <v>226.2</v>
      </c>
      <c r="E165" s="1">
        <v>2262</v>
      </c>
      <c r="F165" s="2">
        <f t="shared" si="11"/>
        <v>0.11582670203359859</v>
      </c>
      <c r="G165" t="s">
        <v>124</v>
      </c>
    </row>
    <row r="166" spans="1:7" x14ac:dyDescent="0.3">
      <c r="A166" t="s">
        <v>232</v>
      </c>
      <c r="B166" t="s">
        <v>297</v>
      </c>
      <c r="C166" t="s">
        <v>277</v>
      </c>
      <c r="D166" s="6">
        <f t="shared" si="10"/>
        <v>226.3</v>
      </c>
      <c r="E166" s="1">
        <v>2263</v>
      </c>
      <c r="F166" s="2">
        <f t="shared" si="11"/>
        <v>0.11621741051701281</v>
      </c>
      <c r="G166" t="s">
        <v>298</v>
      </c>
    </row>
    <row r="167" spans="1:7" x14ac:dyDescent="0.3">
      <c r="A167" t="s">
        <v>232</v>
      </c>
      <c r="B167" t="s">
        <v>276</v>
      </c>
      <c r="C167" t="s">
        <v>277</v>
      </c>
      <c r="D167" s="6">
        <f t="shared" si="10"/>
        <v>227.4</v>
      </c>
      <c r="E167" s="1">
        <v>2274</v>
      </c>
      <c r="F167" s="2">
        <f t="shared" si="11"/>
        <v>0.12049252418645559</v>
      </c>
      <c r="G167" t="s">
        <v>278</v>
      </c>
    </row>
    <row r="168" spans="1:7" x14ac:dyDescent="0.3">
      <c r="A168" t="s">
        <v>328</v>
      </c>
      <c r="B168" t="s">
        <v>396</v>
      </c>
      <c r="C168" t="s">
        <v>399</v>
      </c>
      <c r="D168" s="6">
        <f t="shared" si="10"/>
        <v>227.9</v>
      </c>
      <c r="E168" s="1">
        <v>2279</v>
      </c>
      <c r="F168" s="2">
        <f t="shared" si="11"/>
        <v>0.12242211496270294</v>
      </c>
      <c r="G168" t="s">
        <v>400</v>
      </c>
    </row>
    <row r="169" spans="1:7" x14ac:dyDescent="0.3">
      <c r="A169" t="s">
        <v>328</v>
      </c>
      <c r="B169" t="s">
        <v>335</v>
      </c>
      <c r="C169" t="s">
        <v>338</v>
      </c>
      <c r="D169" s="6">
        <f t="shared" si="10"/>
        <v>229</v>
      </c>
      <c r="E169" s="1">
        <v>2290</v>
      </c>
      <c r="F169" s="2">
        <f t="shared" si="11"/>
        <v>0.12663755458515283</v>
      </c>
      <c r="G169" t="s">
        <v>339</v>
      </c>
    </row>
    <row r="170" spans="1:7" x14ac:dyDescent="0.3">
      <c r="A170" t="s">
        <v>232</v>
      </c>
      <c r="B170" t="s">
        <v>297</v>
      </c>
      <c r="C170" t="s">
        <v>277</v>
      </c>
      <c r="D170" s="6">
        <f t="shared" si="10"/>
        <v>229.1</v>
      </c>
      <c r="E170" s="1">
        <v>2291</v>
      </c>
      <c r="F170" s="2">
        <f t="shared" si="11"/>
        <v>0.12701876909646442</v>
      </c>
      <c r="G170" t="s">
        <v>299</v>
      </c>
    </row>
    <row r="171" spans="1:7" x14ac:dyDescent="0.3">
      <c r="A171" t="s">
        <v>32</v>
      </c>
      <c r="B171" t="s">
        <v>82</v>
      </c>
      <c r="C171" t="s">
        <v>93</v>
      </c>
      <c r="D171" s="6">
        <f t="shared" si="10"/>
        <v>230</v>
      </c>
      <c r="E171" s="1">
        <v>2300</v>
      </c>
      <c r="F171" s="2">
        <f t="shared" si="11"/>
        <v>0.13043478260869565</v>
      </c>
      <c r="G171" t="s">
        <v>94</v>
      </c>
    </row>
    <row r="172" spans="1:7" x14ac:dyDescent="0.3">
      <c r="A172" t="s">
        <v>232</v>
      </c>
      <c r="B172" t="s">
        <v>304</v>
      </c>
      <c r="C172" t="s">
        <v>307</v>
      </c>
      <c r="D172" s="6">
        <f t="shared" si="10"/>
        <v>230</v>
      </c>
      <c r="E172" s="1">
        <v>2300</v>
      </c>
      <c r="F172" s="2">
        <f t="shared" si="11"/>
        <v>0.13043478260869565</v>
      </c>
      <c r="G172" t="s">
        <v>227</v>
      </c>
    </row>
    <row r="173" spans="1:7" x14ac:dyDescent="0.3">
      <c r="A173" t="s">
        <v>406</v>
      </c>
      <c r="B173" t="s">
        <v>407</v>
      </c>
      <c r="C173" t="s">
        <v>412</v>
      </c>
      <c r="D173" s="6">
        <f t="shared" si="10"/>
        <v>230</v>
      </c>
      <c r="E173" s="1">
        <v>2300</v>
      </c>
      <c r="F173" s="2">
        <f t="shared" si="11"/>
        <v>0.13043478260869565</v>
      </c>
      <c r="G173" t="s">
        <v>413</v>
      </c>
    </row>
    <row r="174" spans="1:7" x14ac:dyDescent="0.3">
      <c r="A174" t="s">
        <v>232</v>
      </c>
      <c r="B174" t="s">
        <v>290</v>
      </c>
      <c r="C174" t="s">
        <v>293</v>
      </c>
      <c r="D174" s="6">
        <f t="shared" si="10"/>
        <v>230.6</v>
      </c>
      <c r="E174" s="1">
        <v>2306</v>
      </c>
      <c r="F174" s="2">
        <f t="shared" si="11"/>
        <v>0.13269731136166521</v>
      </c>
      <c r="G174" t="s">
        <v>294</v>
      </c>
    </row>
    <row r="175" spans="1:7" x14ac:dyDescent="0.3">
      <c r="A175" t="s">
        <v>32</v>
      </c>
      <c r="B175" t="s">
        <v>71</v>
      </c>
      <c r="C175" t="s">
        <v>76</v>
      </c>
      <c r="D175" s="6">
        <f t="shared" si="10"/>
        <v>231.8</v>
      </c>
      <c r="E175" s="1">
        <v>2318</v>
      </c>
      <c r="F175" s="2">
        <f t="shared" si="11"/>
        <v>0.13718723037100949</v>
      </c>
      <c r="G175" t="s">
        <v>77</v>
      </c>
    </row>
    <row r="176" spans="1:7" x14ac:dyDescent="0.3">
      <c r="A176" t="s">
        <v>97</v>
      </c>
      <c r="B176" t="s">
        <v>98</v>
      </c>
      <c r="C176" t="s">
        <v>103</v>
      </c>
      <c r="D176" s="6">
        <f t="shared" si="10"/>
        <v>236.8</v>
      </c>
      <c r="E176" s="1">
        <v>2368</v>
      </c>
      <c r="F176" s="2">
        <f t="shared" si="11"/>
        <v>0.1554054054054054</v>
      </c>
      <c r="G176" t="s">
        <v>11</v>
      </c>
    </row>
    <row r="177" spans="1:7" x14ac:dyDescent="0.3">
      <c r="A177" t="s">
        <v>328</v>
      </c>
      <c r="B177" t="s">
        <v>335</v>
      </c>
      <c r="C177" t="s">
        <v>336</v>
      </c>
      <c r="D177" s="6">
        <f t="shared" si="10"/>
        <v>239</v>
      </c>
      <c r="E177" s="1">
        <v>2390</v>
      </c>
      <c r="F177" s="2">
        <f t="shared" si="11"/>
        <v>0.16317991631799164</v>
      </c>
      <c r="G177" t="s">
        <v>337</v>
      </c>
    </row>
    <row r="178" spans="1:7" x14ac:dyDescent="0.3">
      <c r="A178" t="s">
        <v>232</v>
      </c>
      <c r="B178" t="s">
        <v>304</v>
      </c>
      <c r="C178" t="s">
        <v>307</v>
      </c>
      <c r="D178" s="6">
        <f t="shared" si="10"/>
        <v>239.2</v>
      </c>
      <c r="E178" s="1">
        <v>2392</v>
      </c>
      <c r="F178" s="2">
        <f t="shared" si="11"/>
        <v>0.16387959866220736</v>
      </c>
      <c r="G178" t="s">
        <v>303</v>
      </c>
    </row>
    <row r="179" spans="1:7" x14ac:dyDescent="0.3">
      <c r="A179" t="s">
        <v>406</v>
      </c>
      <c r="B179" t="s">
        <v>420</v>
      </c>
      <c r="C179" t="s">
        <v>437</v>
      </c>
      <c r="D179" s="6">
        <f t="shared" si="10"/>
        <v>239.2</v>
      </c>
      <c r="E179" s="1">
        <v>2392</v>
      </c>
      <c r="F179" s="2">
        <f t="shared" si="11"/>
        <v>0.16387959866220736</v>
      </c>
      <c r="G179" t="s">
        <v>426</v>
      </c>
    </row>
    <row r="180" spans="1:7" x14ac:dyDescent="0.3">
      <c r="A180" t="s">
        <v>135</v>
      </c>
      <c r="B180" t="s">
        <v>136</v>
      </c>
      <c r="C180" t="s">
        <v>142</v>
      </c>
      <c r="D180" s="6">
        <f t="shared" si="10"/>
        <v>240</v>
      </c>
      <c r="E180" s="1">
        <v>2400</v>
      </c>
      <c r="F180" s="2">
        <f t="shared" si="11"/>
        <v>0.16666666666666666</v>
      </c>
      <c r="G180" t="s">
        <v>143</v>
      </c>
    </row>
    <row r="181" spans="1:7" x14ac:dyDescent="0.3">
      <c r="A181" t="s">
        <v>328</v>
      </c>
      <c r="B181" t="s">
        <v>349</v>
      </c>
      <c r="C181" t="s">
        <v>350</v>
      </c>
      <c r="D181" s="6">
        <f t="shared" si="10"/>
        <v>240.4</v>
      </c>
      <c r="E181" s="1">
        <v>2404</v>
      </c>
      <c r="F181" s="2">
        <f t="shared" si="11"/>
        <v>0.16805324459234608</v>
      </c>
      <c r="G181" t="s">
        <v>351</v>
      </c>
    </row>
    <row r="182" spans="1:7" x14ac:dyDescent="0.3">
      <c r="A182" t="s">
        <v>232</v>
      </c>
      <c r="B182" t="s">
        <v>297</v>
      </c>
      <c r="C182" t="s">
        <v>277</v>
      </c>
      <c r="D182" s="6">
        <f t="shared" si="10"/>
        <v>243.3</v>
      </c>
      <c r="E182" s="1">
        <v>2433</v>
      </c>
      <c r="F182" s="2">
        <f t="shared" si="11"/>
        <v>0.17796958487464037</v>
      </c>
      <c r="G182" t="s">
        <v>300</v>
      </c>
    </row>
    <row r="183" spans="1:7" x14ac:dyDescent="0.3">
      <c r="A183" t="s">
        <v>5</v>
      </c>
      <c r="B183" t="s">
        <v>6</v>
      </c>
      <c r="C183" t="s">
        <v>7</v>
      </c>
      <c r="D183" s="6">
        <f t="shared" si="10"/>
        <v>246.1</v>
      </c>
      <c r="E183" s="1">
        <v>2461</v>
      </c>
      <c r="F183" s="2">
        <f t="shared" si="11"/>
        <v>0.18732222673709875</v>
      </c>
      <c r="G183" t="s">
        <v>8</v>
      </c>
    </row>
    <row r="184" spans="1:7" x14ac:dyDescent="0.3">
      <c r="A184" t="s">
        <v>406</v>
      </c>
      <c r="B184" t="s">
        <v>414</v>
      </c>
      <c r="C184" t="s">
        <v>415</v>
      </c>
      <c r="D184" s="6">
        <f t="shared" si="10"/>
        <v>250</v>
      </c>
      <c r="E184" s="1">
        <v>2500</v>
      </c>
      <c r="F184" s="2">
        <f t="shared" si="11"/>
        <v>0.2</v>
      </c>
      <c r="G184" t="s">
        <v>416</v>
      </c>
    </row>
    <row r="185" spans="1:7" x14ac:dyDescent="0.3">
      <c r="A185" t="s">
        <v>197</v>
      </c>
      <c r="B185" t="s">
        <v>204</v>
      </c>
      <c r="C185" t="s">
        <v>205</v>
      </c>
      <c r="D185" s="6">
        <f t="shared" si="10"/>
        <v>253</v>
      </c>
      <c r="E185" s="1">
        <v>2530</v>
      </c>
      <c r="F185" s="2">
        <f t="shared" si="11"/>
        <v>0.20948616600790515</v>
      </c>
      <c r="G185" t="s">
        <v>206</v>
      </c>
    </row>
    <row r="186" spans="1:7" x14ac:dyDescent="0.3">
      <c r="A186" t="s">
        <v>406</v>
      </c>
      <c r="B186" t="s">
        <v>414</v>
      </c>
      <c r="C186" t="s">
        <v>418</v>
      </c>
      <c r="D186" s="6">
        <f t="shared" si="10"/>
        <v>255</v>
      </c>
      <c r="E186" s="1">
        <v>2550</v>
      </c>
      <c r="F186" s="2">
        <f t="shared" si="11"/>
        <v>0.21568627450980393</v>
      </c>
      <c r="G186" t="s">
        <v>419</v>
      </c>
    </row>
    <row r="187" spans="1:7" x14ac:dyDescent="0.3">
      <c r="A187" t="s">
        <v>32</v>
      </c>
      <c r="B187" t="s">
        <v>71</v>
      </c>
      <c r="C187" t="s">
        <v>80</v>
      </c>
      <c r="D187" s="6">
        <f t="shared" si="10"/>
        <v>256.60000000000002</v>
      </c>
      <c r="E187" s="1">
        <v>2566</v>
      </c>
      <c r="F187" s="2">
        <f t="shared" si="11"/>
        <v>0.220576773187841</v>
      </c>
      <c r="G187" t="s">
        <v>81</v>
      </c>
    </row>
    <row r="188" spans="1:7" x14ac:dyDescent="0.3">
      <c r="A188" t="s">
        <v>406</v>
      </c>
      <c r="B188" t="s">
        <v>420</v>
      </c>
      <c r="C188" t="s">
        <v>421</v>
      </c>
      <c r="D188" s="6">
        <f t="shared" si="10"/>
        <v>260.5</v>
      </c>
      <c r="E188" s="1">
        <v>2605</v>
      </c>
      <c r="F188" s="2">
        <f t="shared" si="11"/>
        <v>0.23224568138195778</v>
      </c>
      <c r="G188" t="s">
        <v>422</v>
      </c>
    </row>
    <row r="189" spans="1:7" x14ac:dyDescent="0.3">
      <c r="A189" t="s">
        <v>5</v>
      </c>
      <c r="B189" t="s">
        <v>6</v>
      </c>
      <c r="C189" t="s">
        <v>438</v>
      </c>
      <c r="D189" s="6">
        <f t="shared" si="10"/>
        <v>262.5</v>
      </c>
      <c r="E189" s="1">
        <v>2625</v>
      </c>
      <c r="F189" s="2">
        <f t="shared" si="11"/>
        <v>0.23809523809523808</v>
      </c>
      <c r="G189" t="s">
        <v>11</v>
      </c>
    </row>
    <row r="190" spans="1:7" x14ac:dyDescent="0.3">
      <c r="A190" t="s">
        <v>232</v>
      </c>
      <c r="B190" t="s">
        <v>311</v>
      </c>
      <c r="C190" t="s">
        <v>312</v>
      </c>
      <c r="D190" s="6">
        <f t="shared" si="10"/>
        <v>268</v>
      </c>
      <c r="E190" s="1">
        <v>2680</v>
      </c>
      <c r="F190" s="2">
        <f t="shared" si="11"/>
        <v>0.2537313432835821</v>
      </c>
      <c r="G190" t="s">
        <v>313</v>
      </c>
    </row>
    <row r="191" spans="1:7" x14ac:dyDescent="0.3">
      <c r="A191" t="s">
        <v>32</v>
      </c>
      <c r="B191" t="s">
        <v>82</v>
      </c>
      <c r="C191" t="s">
        <v>85</v>
      </c>
      <c r="D191" s="6">
        <f t="shared" si="10"/>
        <v>269.8</v>
      </c>
      <c r="E191" s="1">
        <v>2698</v>
      </c>
      <c r="F191" s="2">
        <f t="shared" si="11"/>
        <v>0.2587101556708673</v>
      </c>
      <c r="G191" t="s">
        <v>86</v>
      </c>
    </row>
    <row r="192" spans="1:7" x14ac:dyDescent="0.3">
      <c r="A192" t="s">
        <v>406</v>
      </c>
      <c r="B192" t="s">
        <v>420</v>
      </c>
      <c r="C192" t="s">
        <v>436</v>
      </c>
      <c r="D192" s="6">
        <f t="shared" si="10"/>
        <v>270</v>
      </c>
      <c r="E192" s="1">
        <v>2700</v>
      </c>
      <c r="F192" s="2">
        <f t="shared" si="11"/>
        <v>0.25925925925925924</v>
      </c>
      <c r="G192" t="s">
        <v>425</v>
      </c>
    </row>
    <row r="193" spans="1:7" x14ac:dyDescent="0.3">
      <c r="A193" t="s">
        <v>232</v>
      </c>
      <c r="B193" t="s">
        <v>311</v>
      </c>
      <c r="C193" t="s">
        <v>326</v>
      </c>
      <c r="D193" s="6">
        <f t="shared" si="10"/>
        <v>274.10000000000002</v>
      </c>
      <c r="E193" s="1">
        <v>2741</v>
      </c>
      <c r="F193" s="2">
        <f t="shared" si="11"/>
        <v>0.27033929222911346</v>
      </c>
      <c r="G193" t="s">
        <v>327</v>
      </c>
    </row>
    <row r="194" spans="1:7" x14ac:dyDescent="0.3">
      <c r="A194" t="s">
        <v>5</v>
      </c>
      <c r="B194" t="s">
        <v>24</v>
      </c>
      <c r="C194" t="s">
        <v>28</v>
      </c>
      <c r="D194" s="6">
        <f t="shared" ref="D194:D225" si="12">E194/$D$251</f>
        <v>280</v>
      </c>
      <c r="E194" s="1">
        <v>2800</v>
      </c>
      <c r="F194" s="2">
        <f t="shared" ref="F194:F225" si="13">(E194-$F$1)/E194</f>
        <v>0.2857142857142857</v>
      </c>
      <c r="G194" t="s">
        <v>29</v>
      </c>
    </row>
    <row r="195" spans="1:7" x14ac:dyDescent="0.3">
      <c r="A195" t="s">
        <v>232</v>
      </c>
      <c r="B195" t="s">
        <v>304</v>
      </c>
      <c r="C195" t="s">
        <v>307</v>
      </c>
      <c r="D195" s="6">
        <f t="shared" si="12"/>
        <v>280</v>
      </c>
      <c r="E195" s="1">
        <v>2800</v>
      </c>
      <c r="F195" s="2">
        <f t="shared" si="13"/>
        <v>0.2857142857142857</v>
      </c>
      <c r="G195" t="s">
        <v>308</v>
      </c>
    </row>
    <row r="196" spans="1:7" x14ac:dyDescent="0.3">
      <c r="A196" t="s">
        <v>232</v>
      </c>
      <c r="B196" t="s">
        <v>311</v>
      </c>
      <c r="C196" t="s">
        <v>312</v>
      </c>
      <c r="D196" s="6">
        <f t="shared" si="12"/>
        <v>283.2</v>
      </c>
      <c r="E196" s="1">
        <v>2832</v>
      </c>
      <c r="F196" s="2">
        <f t="shared" si="13"/>
        <v>0.29378531073446329</v>
      </c>
      <c r="G196" t="s">
        <v>314</v>
      </c>
    </row>
    <row r="197" spans="1:7" x14ac:dyDescent="0.3">
      <c r="A197" t="s">
        <v>328</v>
      </c>
      <c r="B197" t="s">
        <v>396</v>
      </c>
      <c r="C197" t="s">
        <v>397</v>
      </c>
      <c r="D197" s="6">
        <f t="shared" si="12"/>
        <v>288</v>
      </c>
      <c r="E197" s="1">
        <v>2880</v>
      </c>
      <c r="F197" s="2">
        <f t="shared" si="13"/>
        <v>0.30555555555555558</v>
      </c>
      <c r="G197" t="s">
        <v>398</v>
      </c>
    </row>
    <row r="198" spans="1:7" x14ac:dyDescent="0.3">
      <c r="A198" t="s">
        <v>406</v>
      </c>
      <c r="B198" t="s">
        <v>414</v>
      </c>
      <c r="C198" t="s">
        <v>417</v>
      </c>
      <c r="D198" s="6">
        <f t="shared" si="12"/>
        <v>300</v>
      </c>
      <c r="E198" s="1">
        <v>3000</v>
      </c>
      <c r="F198" s="2">
        <f t="shared" si="13"/>
        <v>0.33333333333333331</v>
      </c>
      <c r="G198" t="s">
        <v>416</v>
      </c>
    </row>
    <row r="199" spans="1:7" x14ac:dyDescent="0.3">
      <c r="A199" t="s">
        <v>328</v>
      </c>
      <c r="B199" t="s">
        <v>403</v>
      </c>
      <c r="C199" t="s">
        <v>404</v>
      </c>
      <c r="D199" s="6">
        <f t="shared" si="12"/>
        <v>301</v>
      </c>
      <c r="E199" s="1">
        <v>3010</v>
      </c>
      <c r="F199" s="2">
        <f t="shared" si="13"/>
        <v>0.33554817275747506</v>
      </c>
      <c r="G199" t="s">
        <v>405</v>
      </c>
    </row>
    <row r="200" spans="1:7" x14ac:dyDescent="0.3">
      <c r="D200" s="6"/>
      <c r="F200" s="2"/>
    </row>
    <row r="201" spans="1:7" x14ac:dyDescent="0.3">
      <c r="D201" s="6"/>
      <c r="F201" s="2"/>
    </row>
    <row r="202" spans="1:7" x14ac:dyDescent="0.3">
      <c r="D202" s="6"/>
      <c r="F202" s="2"/>
    </row>
    <row r="203" spans="1:7" x14ac:dyDescent="0.3">
      <c r="D203" s="6"/>
      <c r="F203" s="2"/>
    </row>
    <row r="204" spans="1:7" x14ac:dyDescent="0.3">
      <c r="D204" s="6"/>
      <c r="F204" s="2"/>
    </row>
    <row r="205" spans="1:7" x14ac:dyDescent="0.3">
      <c r="D205" s="6"/>
      <c r="F205" s="2"/>
    </row>
    <row r="206" spans="1:7" x14ac:dyDescent="0.3">
      <c r="D206" s="6"/>
      <c r="F206" s="2"/>
    </row>
    <row r="207" spans="1:7" x14ac:dyDescent="0.3">
      <c r="D207" s="6"/>
      <c r="F207" s="2"/>
    </row>
    <row r="208" spans="1:7" x14ac:dyDescent="0.3">
      <c r="D208" s="6"/>
      <c r="F208" s="2"/>
    </row>
    <row r="209" spans="4:6" x14ac:dyDescent="0.3">
      <c r="D209" s="6"/>
      <c r="F209" s="2"/>
    </row>
    <row r="210" spans="4:6" x14ac:dyDescent="0.3">
      <c r="D210" s="6"/>
      <c r="F210" s="2"/>
    </row>
    <row r="211" spans="4:6" x14ac:dyDescent="0.3">
      <c r="D211" s="6"/>
      <c r="F211" s="2"/>
    </row>
    <row r="212" spans="4:6" x14ac:dyDescent="0.3">
      <c r="D212" s="6"/>
      <c r="F212" s="2"/>
    </row>
    <row r="213" spans="4:6" x14ac:dyDescent="0.3">
      <c r="D213" s="6"/>
      <c r="F213" s="2"/>
    </row>
    <row r="214" spans="4:6" x14ac:dyDescent="0.3">
      <c r="D214" s="6"/>
      <c r="F214" s="2"/>
    </row>
    <row r="215" spans="4:6" x14ac:dyDescent="0.3">
      <c r="D215" s="6"/>
      <c r="F215" s="2"/>
    </row>
    <row r="216" spans="4:6" x14ac:dyDescent="0.3">
      <c r="D216" s="6"/>
      <c r="F216" s="2"/>
    </row>
    <row r="217" spans="4:6" x14ac:dyDescent="0.3">
      <c r="D217" s="6"/>
      <c r="F217" s="2"/>
    </row>
    <row r="218" spans="4:6" x14ac:dyDescent="0.3">
      <c r="D218" s="6"/>
      <c r="F218" s="2"/>
    </row>
    <row r="219" spans="4:6" x14ac:dyDescent="0.3">
      <c r="D219" s="6"/>
      <c r="F219" s="2"/>
    </row>
    <row r="220" spans="4:6" x14ac:dyDescent="0.3">
      <c r="D220" s="6"/>
      <c r="F220" s="2"/>
    </row>
    <row r="221" spans="4:6" x14ac:dyDescent="0.3">
      <c r="D221" s="6"/>
      <c r="F221" s="2"/>
    </row>
    <row r="222" spans="4:6" x14ac:dyDescent="0.3">
      <c r="D222" s="6"/>
      <c r="F222" s="2"/>
    </row>
    <row r="223" spans="4:6" x14ac:dyDescent="0.3">
      <c r="D223" s="6"/>
      <c r="F223" s="2"/>
    </row>
    <row r="224" spans="4:6" x14ac:dyDescent="0.3">
      <c r="D224" s="6"/>
      <c r="F224" s="2"/>
    </row>
    <row r="225" spans="4:6" x14ac:dyDescent="0.3">
      <c r="D225" s="6"/>
      <c r="F225" s="2"/>
    </row>
    <row r="226" spans="4:6" x14ac:dyDescent="0.3">
      <c r="D226" s="6"/>
      <c r="F226" s="2"/>
    </row>
    <row r="227" spans="4:6" x14ac:dyDescent="0.3">
      <c r="D227" s="6"/>
      <c r="F227" s="2"/>
    </row>
    <row r="228" spans="4:6" x14ac:dyDescent="0.3">
      <c r="D228" s="6"/>
      <c r="F228" s="2"/>
    </row>
    <row r="229" spans="4:6" x14ac:dyDescent="0.3">
      <c r="D229" s="6"/>
      <c r="F229" s="2"/>
    </row>
    <row r="230" spans="4:6" x14ac:dyDescent="0.3">
      <c r="D230" s="6"/>
      <c r="F230" s="2"/>
    </row>
    <row r="231" spans="4:6" x14ac:dyDescent="0.3">
      <c r="D231" s="6"/>
      <c r="F231" s="2"/>
    </row>
    <row r="232" spans="4:6" x14ac:dyDescent="0.3">
      <c r="D232" s="6"/>
      <c r="F232" s="2"/>
    </row>
    <row r="233" spans="4:6" x14ac:dyDescent="0.3">
      <c r="D233" s="6"/>
      <c r="F233" s="2"/>
    </row>
    <row r="234" spans="4:6" x14ac:dyDescent="0.3">
      <c r="D234" s="6"/>
      <c r="F234" s="2"/>
    </row>
    <row r="235" spans="4:6" x14ac:dyDescent="0.3">
      <c r="D235" s="6"/>
      <c r="F235" s="2"/>
    </row>
    <row r="236" spans="4:6" x14ac:dyDescent="0.3">
      <c r="D236" s="6"/>
      <c r="F236" s="2"/>
    </row>
    <row r="237" spans="4:6" x14ac:dyDescent="0.3">
      <c r="D237" s="6"/>
      <c r="F237" s="2"/>
    </row>
    <row r="238" spans="4:6" x14ac:dyDescent="0.3">
      <c r="D238" s="6"/>
      <c r="F238" s="2"/>
    </row>
    <row r="239" spans="4:6" x14ac:dyDescent="0.3">
      <c r="D239" s="6"/>
      <c r="F239" s="2"/>
    </row>
    <row r="240" spans="4:6" x14ac:dyDescent="0.3">
      <c r="D240" s="6"/>
      <c r="F240" s="2"/>
    </row>
    <row r="241" spans="4:6" x14ac:dyDescent="0.3">
      <c r="D241" s="6"/>
      <c r="F241" s="2"/>
    </row>
    <row r="242" spans="4:6" x14ac:dyDescent="0.3">
      <c r="D242" s="6"/>
      <c r="F242" s="2"/>
    </row>
    <row r="243" spans="4:6" x14ac:dyDescent="0.3">
      <c r="D243" s="6"/>
      <c r="F243" s="2"/>
    </row>
    <row r="244" spans="4:6" x14ac:dyDescent="0.3">
      <c r="D244" s="6"/>
      <c r="F244" s="2"/>
    </row>
    <row r="245" spans="4:6" x14ac:dyDescent="0.3">
      <c r="D245" s="6"/>
      <c r="F245" s="2"/>
    </row>
    <row r="246" spans="4:6" x14ac:dyDescent="0.3">
      <c r="D246" s="6"/>
      <c r="F246" s="2"/>
    </row>
    <row r="247" spans="4:6" x14ac:dyDescent="0.3">
      <c r="D247" s="6"/>
      <c r="F247" s="2"/>
    </row>
    <row r="248" spans="4:6" x14ac:dyDescent="0.3">
      <c r="D248" s="6"/>
      <c r="F248" s="2"/>
    </row>
    <row r="249" spans="4:6" x14ac:dyDescent="0.3">
      <c r="D249" s="6"/>
      <c r="F249" s="2"/>
    </row>
    <row r="250" spans="4:6" x14ac:dyDescent="0.3">
      <c r="D250" s="6"/>
      <c r="F250" s="2"/>
    </row>
    <row r="251" spans="4:6" x14ac:dyDescent="0.3">
      <c r="D251">
        <v>10</v>
      </c>
    </row>
  </sheetData>
  <sortState xmlns:xlrd2="http://schemas.microsoft.com/office/spreadsheetml/2017/richdata2" ref="A2:G251">
    <sortCondition ref="E1:E251"/>
  </sortState>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C0A764-71BC-4D7C-8367-720C0B70F514}">
  <dimension ref="A1:D53"/>
  <sheetViews>
    <sheetView workbookViewId="0"/>
  </sheetViews>
  <sheetFormatPr defaultRowHeight="14.4" x14ac:dyDescent="0.3"/>
  <cols>
    <col min="2" max="2" width="19.21875" customWidth="1"/>
  </cols>
  <sheetData>
    <row r="1" spans="1:3" x14ac:dyDescent="0.3">
      <c r="A1" s="3" t="s">
        <v>432</v>
      </c>
      <c r="B1" s="3" t="s">
        <v>1</v>
      </c>
      <c r="C1" s="3" t="s">
        <v>3</v>
      </c>
    </row>
    <row r="2" spans="1:3" x14ac:dyDescent="0.3">
      <c r="A2" t="s">
        <v>328</v>
      </c>
      <c r="B2" t="e" vm="42">
        <v>#VALUE!</v>
      </c>
      <c r="C2" s="1">
        <v>1500</v>
      </c>
    </row>
    <row r="3" spans="1:3" x14ac:dyDescent="0.3">
      <c r="A3" t="s">
        <v>97</v>
      </c>
      <c r="B3" t="e" vm="12">
        <v>#VALUE!</v>
      </c>
      <c r="C3" s="1">
        <v>1668</v>
      </c>
    </row>
    <row r="4" spans="1:3" x14ac:dyDescent="0.3">
      <c r="A4" t="s">
        <v>328</v>
      </c>
      <c r="B4" t="e" vm="38">
        <v>#VALUE!</v>
      </c>
      <c r="C4" s="1">
        <v>1672</v>
      </c>
    </row>
    <row r="5" spans="1:3" x14ac:dyDescent="0.3">
      <c r="A5" t="s">
        <v>232</v>
      </c>
      <c r="B5" t="e" vm="27">
        <v>#VALUE!</v>
      </c>
      <c r="C5" s="1">
        <v>1682</v>
      </c>
    </row>
    <row r="6" spans="1:3" x14ac:dyDescent="0.3">
      <c r="A6" t="s">
        <v>232</v>
      </c>
      <c r="B6" t="e" vm="30">
        <v>#VALUE!</v>
      </c>
      <c r="C6" s="1">
        <v>1692</v>
      </c>
    </row>
    <row r="7" spans="1:3" x14ac:dyDescent="0.3">
      <c r="A7" t="s">
        <v>97</v>
      </c>
      <c r="B7" t="e" vm="13">
        <v>#VALUE!</v>
      </c>
      <c r="C7" s="1">
        <v>1746</v>
      </c>
    </row>
    <row r="8" spans="1:3" x14ac:dyDescent="0.3">
      <c r="A8" t="s">
        <v>232</v>
      </c>
      <c r="B8" t="e" vm="28">
        <v>#VALUE!</v>
      </c>
      <c r="C8" s="1">
        <v>1760</v>
      </c>
    </row>
    <row r="9" spans="1:3" x14ac:dyDescent="0.3">
      <c r="A9" t="s">
        <v>430</v>
      </c>
      <c r="B9" t="e" vm="4">
        <v>#VALUE!</v>
      </c>
      <c r="C9" s="1">
        <v>1761</v>
      </c>
    </row>
    <row r="10" spans="1:3" x14ac:dyDescent="0.3">
      <c r="A10" t="s">
        <v>135</v>
      </c>
      <c r="B10" t="e" vm="17">
        <v>#VALUE!</v>
      </c>
      <c r="C10" s="1">
        <v>1795</v>
      </c>
    </row>
    <row r="11" spans="1:3" x14ac:dyDescent="0.3">
      <c r="A11" t="s">
        <v>430</v>
      </c>
      <c r="B11" t="e" vm="6">
        <v>#VALUE!</v>
      </c>
      <c r="C11" s="1">
        <v>1796</v>
      </c>
    </row>
    <row r="12" spans="1:3" x14ac:dyDescent="0.3">
      <c r="A12" t="s">
        <v>135</v>
      </c>
      <c r="B12" t="e" vm="19">
        <v>#VALUE!</v>
      </c>
      <c r="C12" s="1">
        <v>1797</v>
      </c>
    </row>
    <row r="13" spans="1:3" x14ac:dyDescent="0.3">
      <c r="A13" t="s">
        <v>328</v>
      </c>
      <c r="B13" t="e" vm="44">
        <v>#VALUE!</v>
      </c>
      <c r="C13" s="1">
        <v>1810</v>
      </c>
    </row>
    <row r="14" spans="1:3" x14ac:dyDescent="0.3">
      <c r="A14" t="s">
        <v>430</v>
      </c>
      <c r="B14" t="e" vm="5">
        <v>#VALUE!</v>
      </c>
      <c r="C14" s="1">
        <v>1813</v>
      </c>
    </row>
    <row r="15" spans="1:3" x14ac:dyDescent="0.3">
      <c r="A15" t="s">
        <v>232</v>
      </c>
      <c r="B15" t="e" vm="31">
        <v>#VALUE!</v>
      </c>
      <c r="C15" s="1">
        <v>1842</v>
      </c>
    </row>
    <row r="16" spans="1:3" x14ac:dyDescent="0.3">
      <c r="A16" t="s">
        <v>135</v>
      </c>
      <c r="B16" t="e" vm="16">
        <v>#VALUE!</v>
      </c>
      <c r="C16" s="1">
        <v>1851</v>
      </c>
    </row>
    <row r="17" spans="1:3" x14ac:dyDescent="0.3">
      <c r="A17" t="s">
        <v>430</v>
      </c>
      <c r="B17" t="e" vm="7">
        <v>#VALUE!</v>
      </c>
      <c r="C17" s="1">
        <v>1858</v>
      </c>
    </row>
    <row r="18" spans="1:3" x14ac:dyDescent="0.3">
      <c r="A18" t="s">
        <v>197</v>
      </c>
      <c r="B18" t="e" vm="23">
        <v>#VALUE!</v>
      </c>
      <c r="C18" s="1">
        <v>1873</v>
      </c>
    </row>
    <row r="19" spans="1:3" x14ac:dyDescent="0.3">
      <c r="A19" t="s">
        <v>232</v>
      </c>
      <c r="B19" t="e" vm="29">
        <v>#VALUE!</v>
      </c>
      <c r="C19" s="1">
        <v>1890</v>
      </c>
    </row>
    <row r="20" spans="1:3" x14ac:dyDescent="0.3">
      <c r="A20" t="s">
        <v>197</v>
      </c>
      <c r="B20" t="e" vm="21">
        <v>#VALUE!</v>
      </c>
      <c r="C20" s="1">
        <v>1891</v>
      </c>
    </row>
    <row r="21" spans="1:3" x14ac:dyDescent="0.3">
      <c r="A21" t="s">
        <v>328</v>
      </c>
      <c r="B21" t="e" vm="46">
        <v>#VALUE!</v>
      </c>
      <c r="C21" s="1">
        <v>1900</v>
      </c>
    </row>
    <row r="22" spans="1:3" x14ac:dyDescent="0.3">
      <c r="A22" t="s">
        <v>328</v>
      </c>
      <c r="B22" t="e" vm="47">
        <v>#VALUE!</v>
      </c>
      <c r="C22" s="1">
        <v>1905</v>
      </c>
    </row>
    <row r="23" spans="1:3" x14ac:dyDescent="0.3">
      <c r="A23" t="s">
        <v>328</v>
      </c>
      <c r="B23" t="e" vm="40">
        <v>#VALUE!</v>
      </c>
      <c r="C23" s="1">
        <v>1910</v>
      </c>
    </row>
    <row r="24" spans="1:3" x14ac:dyDescent="0.3">
      <c r="A24" t="s">
        <v>197</v>
      </c>
      <c r="B24" t="e" vm="24">
        <v>#VALUE!</v>
      </c>
      <c r="C24" s="1">
        <v>1912</v>
      </c>
    </row>
    <row r="25" spans="1:3" x14ac:dyDescent="0.3">
      <c r="A25" t="s">
        <v>328</v>
      </c>
      <c r="B25" t="e" vm="45">
        <v>#VALUE!</v>
      </c>
      <c r="C25" s="1">
        <v>1921</v>
      </c>
    </row>
    <row r="26" spans="1:3" x14ac:dyDescent="0.3">
      <c r="A26" t="s">
        <v>197</v>
      </c>
      <c r="B26" t="e" vm="22">
        <v>#VALUE!</v>
      </c>
      <c r="C26" s="1">
        <v>1940</v>
      </c>
    </row>
    <row r="27" spans="1:3" x14ac:dyDescent="0.3">
      <c r="A27" t="s">
        <v>135</v>
      </c>
      <c r="B27" t="e" vm="15">
        <v>#VALUE!</v>
      </c>
      <c r="C27" s="1">
        <v>1941</v>
      </c>
    </row>
    <row r="28" spans="1:3" x14ac:dyDescent="0.3">
      <c r="A28" t="s">
        <v>135</v>
      </c>
      <c r="B28" t="e" vm="20">
        <v>#VALUE!</v>
      </c>
      <c r="C28" s="1">
        <v>1949</v>
      </c>
    </row>
    <row r="29" spans="1:3" x14ac:dyDescent="0.3">
      <c r="A29" t="s">
        <v>97</v>
      </c>
      <c r="B29" t="e" vm="11">
        <v>#VALUE!</v>
      </c>
      <c r="C29" s="1">
        <v>1963</v>
      </c>
    </row>
    <row r="30" spans="1:3" x14ac:dyDescent="0.3">
      <c r="A30" t="s">
        <v>232</v>
      </c>
      <c r="B30" t="e" vm="26">
        <v>#VALUE!</v>
      </c>
      <c r="C30" s="1">
        <v>1966</v>
      </c>
    </row>
    <row r="31" spans="1:3" x14ac:dyDescent="0.3">
      <c r="A31" t="s">
        <v>135</v>
      </c>
      <c r="B31" t="e" vm="18">
        <v>#VALUE!</v>
      </c>
      <c r="C31" s="1">
        <v>1973</v>
      </c>
    </row>
    <row r="32" spans="1:3" x14ac:dyDescent="0.3">
      <c r="A32" t="s">
        <v>97</v>
      </c>
      <c r="B32" t="e" vm="10">
        <v>#VALUE!</v>
      </c>
      <c r="C32" s="1">
        <v>1985</v>
      </c>
    </row>
    <row r="33" spans="1:4" x14ac:dyDescent="0.3">
      <c r="A33" t="s">
        <v>232</v>
      </c>
      <c r="B33" t="e" vm="34">
        <v>#VALUE!</v>
      </c>
      <c r="C33" s="1">
        <v>2010</v>
      </c>
    </row>
    <row r="34" spans="1:4" x14ac:dyDescent="0.3">
      <c r="A34" t="s">
        <v>232</v>
      </c>
      <c r="B34" t="e" vm="33">
        <v>#VALUE!</v>
      </c>
      <c r="C34" s="1">
        <v>2014</v>
      </c>
    </row>
    <row r="35" spans="1:4" x14ac:dyDescent="0.3">
      <c r="A35" t="s">
        <v>197</v>
      </c>
      <c r="B35" t="e" vm="25">
        <v>#VALUE!</v>
      </c>
      <c r="C35" s="1">
        <v>2018</v>
      </c>
    </row>
    <row r="36" spans="1:4" x14ac:dyDescent="0.3">
      <c r="A36" t="s">
        <v>135</v>
      </c>
      <c r="B36" t="e" vm="14">
        <v>#VALUE!</v>
      </c>
      <c r="C36" s="1">
        <v>2046</v>
      </c>
    </row>
    <row r="37" spans="1:4" x14ac:dyDescent="0.3">
      <c r="A37" t="s">
        <v>431</v>
      </c>
      <c r="B37" t="e" vm="50">
        <v>#VALUE!</v>
      </c>
      <c r="C37" s="1">
        <v>2048</v>
      </c>
    </row>
    <row r="38" spans="1:4" x14ac:dyDescent="0.3">
      <c r="A38" t="s">
        <v>429</v>
      </c>
      <c r="B38" t="e" vm="2">
        <v>#VALUE!</v>
      </c>
      <c r="C38" s="1">
        <v>2072</v>
      </c>
    </row>
    <row r="39" spans="1:4" x14ac:dyDescent="0.3">
      <c r="A39" t="s">
        <v>328</v>
      </c>
      <c r="B39" t="e" vm="43">
        <v>#VALUE!</v>
      </c>
      <c r="C39" s="1">
        <v>2081</v>
      </c>
    </row>
    <row r="40" spans="1:4" x14ac:dyDescent="0.3">
      <c r="A40" t="s">
        <v>328</v>
      </c>
      <c r="B40" t="e" vm="41">
        <v>#VALUE!</v>
      </c>
      <c r="C40" s="1">
        <v>2083</v>
      </c>
    </row>
    <row r="41" spans="1:4" x14ac:dyDescent="0.3">
      <c r="A41" t="s">
        <v>429</v>
      </c>
      <c r="B41" t="e" vm="3">
        <v>#VALUE!</v>
      </c>
      <c r="C41" s="1">
        <v>2112</v>
      </c>
    </row>
    <row r="42" spans="1:4" x14ac:dyDescent="0.3">
      <c r="A42" t="s">
        <v>430</v>
      </c>
      <c r="B42" t="e" vm="9">
        <v>#VALUE!</v>
      </c>
      <c r="C42" s="1">
        <v>2118</v>
      </c>
    </row>
    <row r="43" spans="1:4" x14ac:dyDescent="0.3">
      <c r="A43" t="s">
        <v>328</v>
      </c>
      <c r="B43" t="e" vm="39">
        <v>#VALUE!</v>
      </c>
      <c r="C43" s="1">
        <v>2122</v>
      </c>
      <c r="D43" s="1"/>
    </row>
    <row r="44" spans="1:4" x14ac:dyDescent="0.3">
      <c r="A44" t="s">
        <v>232</v>
      </c>
      <c r="B44" t="e" vm="32">
        <v>#VALUE!</v>
      </c>
      <c r="C44" s="1">
        <v>2123</v>
      </c>
      <c r="D44" s="1"/>
    </row>
    <row r="45" spans="1:4" x14ac:dyDescent="0.3">
      <c r="A45" t="s">
        <v>232</v>
      </c>
      <c r="B45" t="e" vm="36">
        <v>#VALUE!</v>
      </c>
      <c r="C45" s="1">
        <v>2190</v>
      </c>
    </row>
    <row r="46" spans="1:4" x14ac:dyDescent="0.3">
      <c r="A46" t="s">
        <v>232</v>
      </c>
      <c r="B46" t="e" vm="37">
        <v>#VALUE!</v>
      </c>
      <c r="C46" s="1">
        <v>2213</v>
      </c>
    </row>
    <row r="47" spans="1:4" x14ac:dyDescent="0.3">
      <c r="A47" t="s">
        <v>232</v>
      </c>
      <c r="B47" t="e" vm="35">
        <v>#VALUE!</v>
      </c>
      <c r="C47" s="1">
        <v>2247</v>
      </c>
    </row>
    <row r="48" spans="1:4" x14ac:dyDescent="0.3">
      <c r="A48" t="s">
        <v>429</v>
      </c>
      <c r="B48" t="e" vm="1">
        <v>#VALUE!</v>
      </c>
      <c r="C48" s="1">
        <v>2267</v>
      </c>
    </row>
    <row r="49" spans="1:3" x14ac:dyDescent="0.3">
      <c r="A49" t="s">
        <v>328</v>
      </c>
      <c r="B49" t="e" vm="48">
        <v>#VALUE!</v>
      </c>
      <c r="C49" s="1">
        <v>2272</v>
      </c>
    </row>
    <row r="50" spans="1:3" x14ac:dyDescent="0.3">
      <c r="A50" t="s">
        <v>430</v>
      </c>
      <c r="B50" t="e" vm="8">
        <v>#VALUE!</v>
      </c>
      <c r="C50" s="1">
        <v>2279</v>
      </c>
    </row>
    <row r="51" spans="1:3" x14ac:dyDescent="0.3">
      <c r="A51" t="s">
        <v>431</v>
      </c>
      <c r="B51" t="e" vm="51">
        <v>#VALUE!</v>
      </c>
      <c r="C51" s="1">
        <v>2453</v>
      </c>
    </row>
    <row r="52" spans="1:3" x14ac:dyDescent="0.3">
      <c r="A52" t="s">
        <v>431</v>
      </c>
      <c r="B52" t="e" vm="52">
        <v>#VALUE!</v>
      </c>
      <c r="C52" s="1">
        <v>2683</v>
      </c>
    </row>
    <row r="53" spans="1:3" x14ac:dyDescent="0.3">
      <c r="A53" t="s">
        <v>328</v>
      </c>
      <c r="B53" t="e" vm="49">
        <v>#VALUE!</v>
      </c>
      <c r="C53" s="1">
        <v>3010</v>
      </c>
    </row>
  </sheetData>
  <autoFilter ref="C1:C54" xr:uid="{B1C0A764-71BC-4D7C-8367-720C0B70F514}">
    <sortState xmlns:xlrd2="http://schemas.microsoft.com/office/spreadsheetml/2017/richdata2" ref="A2:C54">
      <sortCondition ref="C1:C54"/>
    </sortState>
  </autoFilter>
  <sortState xmlns:xlrd2="http://schemas.microsoft.com/office/spreadsheetml/2017/richdata2" ref="A2:C54">
    <sortCondition ref="C1:C54"/>
  </sortState>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Intro</vt:lpstr>
      <vt:lpstr>ALL</vt:lpstr>
      <vt:lpstr>RegionView</vt:lpstr>
      <vt:lpstr>StateView</vt:lpstr>
      <vt:lpstr>LowHigh All</vt:lpstr>
      <vt:lpstr>LowHigh State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 Zavadil</dc:creator>
  <cp:lastModifiedBy>Daniel Zavadil</cp:lastModifiedBy>
  <dcterms:created xsi:type="dcterms:W3CDTF">2024-05-14T21:14:53Z</dcterms:created>
  <dcterms:modified xsi:type="dcterms:W3CDTF">2024-05-15T19:25:27Z</dcterms:modified>
</cp:coreProperties>
</file>